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05" windowWidth="9600" windowHeight="11550" activeTab="2"/>
  </bookViews>
  <sheets>
    <sheet name="block1" sheetId="1" r:id="rId1"/>
    <sheet name="block2" sheetId="2" r:id="rId2"/>
    <sheet name="block3" sheetId="3" r:id="rId3"/>
  </sheets>
  <definedNames>
    <definedName name="_xlnm._FilterDatabase" localSheetId="0" hidden="1">'block1'!$A$4:$M$50</definedName>
    <definedName name="_xlnm._FilterDatabase" localSheetId="1" hidden="1">'block2'!$A$4:$M$69</definedName>
    <definedName name="_xlnm._FilterDatabase" localSheetId="2" hidden="1">'block3'!$A$4:$M$42</definedName>
    <definedName name="_xlnm.Print_Area" localSheetId="0">'block1'!$A$1:$M$49</definedName>
    <definedName name="_xlnm.Print_Area" localSheetId="1">'block2'!$A$1:$M$68</definedName>
    <definedName name="_xlnm.Print_Area" localSheetId="2">'block3'!$A$1:$M$41</definedName>
  </definedNames>
  <calcPr fullCalcOnLoad="1"/>
</workbook>
</file>

<file path=xl/sharedStrings.xml><?xml version="1.0" encoding="utf-8"?>
<sst xmlns="http://schemas.openxmlformats.org/spreadsheetml/2006/main" count="1095" uniqueCount="185">
  <si>
    <t>Entrance</t>
  </si>
  <si>
    <t>Floor</t>
  </si>
  <si>
    <t>Type of the 
apartment</t>
  </si>
  <si>
    <t>View</t>
  </si>
  <si>
    <t xml:space="preserve">Price </t>
  </si>
  <si>
    <t>Status</t>
  </si>
  <si>
    <t>EUR (€)</t>
  </si>
  <si>
    <t>A</t>
  </si>
  <si>
    <t>studio</t>
  </si>
  <si>
    <t>B</t>
  </si>
  <si>
    <t>C</t>
  </si>
  <si>
    <t>Ideal Parts
of the land 
sqm</t>
  </si>
  <si>
    <t>1-bedroom</t>
  </si>
  <si>
    <t>2-bedroom</t>
  </si>
  <si>
    <t>sea</t>
  </si>
  <si>
    <t>A2</t>
  </si>
  <si>
    <t>A3</t>
  </si>
  <si>
    <t>B1</t>
  </si>
  <si>
    <t>B2</t>
  </si>
  <si>
    <t>B3</t>
  </si>
  <si>
    <t>B4</t>
  </si>
  <si>
    <t>B5</t>
  </si>
  <si>
    <t>A1</t>
  </si>
  <si>
    <t>ground</t>
  </si>
  <si>
    <t>shop</t>
  </si>
  <si>
    <t>Café</t>
  </si>
  <si>
    <t>Ideal Parts
of the building
sqm</t>
  </si>
  <si>
    <t>Total area
sqm</t>
  </si>
  <si>
    <t>Ideal Parts
of the building
%</t>
  </si>
  <si>
    <t>Built - up area 
sqm</t>
  </si>
  <si>
    <t>A4</t>
  </si>
  <si>
    <t>A5</t>
  </si>
  <si>
    <t>A6</t>
  </si>
  <si>
    <t>A7</t>
  </si>
  <si>
    <t>B6</t>
  </si>
  <si>
    <t>B7</t>
  </si>
  <si>
    <t>B8</t>
  </si>
  <si>
    <t>B9</t>
  </si>
  <si>
    <t>B10</t>
  </si>
  <si>
    <t>B11</t>
  </si>
  <si>
    <t>B12</t>
  </si>
  <si>
    <t>first</t>
  </si>
  <si>
    <t>A8</t>
  </si>
  <si>
    <t>A9</t>
  </si>
  <si>
    <t>A10</t>
  </si>
  <si>
    <t>A11</t>
  </si>
  <si>
    <t>B13</t>
  </si>
  <si>
    <t>B14</t>
  </si>
  <si>
    <t>B15</t>
  </si>
  <si>
    <t>B16</t>
  </si>
  <si>
    <t>B17</t>
  </si>
  <si>
    <t>B18</t>
  </si>
  <si>
    <t>B19</t>
  </si>
  <si>
    <t>second</t>
  </si>
  <si>
    <t>A12</t>
  </si>
  <si>
    <t>A13</t>
  </si>
  <si>
    <t>A14</t>
  </si>
  <si>
    <t>A15</t>
  </si>
  <si>
    <t>B20</t>
  </si>
  <si>
    <t>B21</t>
  </si>
  <si>
    <t>B22</t>
  </si>
  <si>
    <t>B23</t>
  </si>
  <si>
    <t>B24</t>
  </si>
  <si>
    <t>B25</t>
  </si>
  <si>
    <t>B26</t>
  </si>
  <si>
    <t>B27</t>
  </si>
  <si>
    <t>third</t>
  </si>
  <si>
    <t>Apt №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</si>
  <si>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</si>
  <si>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</si>
  <si>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</si>
  <si>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</si>
  <si>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</si>
  <si>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</si>
  <si>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</si>
  <si>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</si>
  <si>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</si>
  <si>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</si>
  <si>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</si>
  <si>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</si>
  <si>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</si>
  <si>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</si>
  <si>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</si>
  <si>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C6</t>
  </si>
  <si>
    <t>C7</t>
  </si>
  <si>
    <t>C8</t>
  </si>
  <si>
    <t>C9</t>
  </si>
  <si>
    <t>C10</t>
  </si>
  <si>
    <t>D6</t>
  </si>
  <si>
    <t>D7</t>
  </si>
  <si>
    <t>D8</t>
  </si>
  <si>
    <t>D9</t>
  </si>
  <si>
    <t>D10</t>
  </si>
  <si>
    <t>E6</t>
  </si>
  <si>
    <t>E7</t>
  </si>
  <si>
    <t>E8</t>
  </si>
  <si>
    <t>E9</t>
  </si>
  <si>
    <t>E10</t>
  </si>
  <si>
    <t>C11</t>
  </si>
  <si>
    <t>C12</t>
  </si>
  <si>
    <t>C13</t>
  </si>
  <si>
    <t>C14</t>
  </si>
  <si>
    <t>C15</t>
  </si>
  <si>
    <t>D11</t>
  </si>
  <si>
    <t>D12</t>
  </si>
  <si>
    <t>D13</t>
  </si>
  <si>
    <t>D14</t>
  </si>
  <si>
    <t>D15</t>
  </si>
  <si>
    <t>E11</t>
  </si>
  <si>
    <t>E12</t>
  </si>
  <si>
    <t>E13</t>
  </si>
  <si>
    <t>E14</t>
  </si>
  <si>
    <t>E15</t>
  </si>
  <si>
    <t>C16</t>
  </si>
  <si>
    <t>C17</t>
  </si>
  <si>
    <t>C18</t>
  </si>
  <si>
    <t>C19</t>
  </si>
  <si>
    <t>C20</t>
  </si>
  <si>
    <t>D16</t>
  </si>
  <si>
    <t>D17</t>
  </si>
  <si>
    <t>D18</t>
  </si>
  <si>
    <t>D19</t>
  </si>
  <si>
    <t>D20</t>
  </si>
  <si>
    <t>E16</t>
  </si>
  <si>
    <t>E17</t>
  </si>
  <si>
    <t>E18</t>
  </si>
  <si>
    <t>E19</t>
  </si>
  <si>
    <t>E20</t>
  </si>
  <si>
    <t>D21</t>
  </si>
  <si>
    <t>D22</t>
  </si>
  <si>
    <t>D23</t>
  </si>
  <si>
    <t>D24</t>
  </si>
  <si>
    <t>D</t>
  </si>
  <si>
    <t>E</t>
  </si>
  <si>
    <t>restaurant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</si>
  <si>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</si>
  <si>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</si>
  <si>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</si>
  <si>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</si>
  <si>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</si>
  <si>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</si>
  <si>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</si>
  <si>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</si>
  <si>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</si>
  <si>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</si>
  <si>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</si>
  <si>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</si>
  <si>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G2</t>
  </si>
  <si>
    <t>G3</t>
  </si>
  <si>
    <t>G4</t>
  </si>
  <si>
    <t>F12</t>
  </si>
  <si>
    <t>F13</t>
  </si>
  <si>
    <t>F14</t>
  </si>
  <si>
    <t>F15</t>
  </si>
  <si>
    <t>F16</t>
  </si>
  <si>
    <t>F17</t>
  </si>
  <si>
    <t>G5</t>
  </si>
  <si>
    <t>G6</t>
  </si>
  <si>
    <t>G7</t>
  </si>
  <si>
    <t>G8</t>
  </si>
  <si>
    <t>F18</t>
  </si>
  <si>
    <t>F19</t>
  </si>
  <si>
    <t>F20</t>
  </si>
  <si>
    <t>F21</t>
  </si>
  <si>
    <t>F22</t>
  </si>
  <si>
    <t>F23</t>
  </si>
  <si>
    <t>G9</t>
  </si>
  <si>
    <t>G10</t>
  </si>
  <si>
    <t>G11</t>
  </si>
  <si>
    <t>G12</t>
  </si>
  <si>
    <t>F</t>
  </si>
  <si>
    <t>G</t>
  </si>
  <si>
    <t>fourth
penthouse</t>
  </si>
  <si>
    <t>Price 
per sqm</t>
  </si>
  <si>
    <t>sea/pool</t>
  </si>
  <si>
    <t>pool</t>
  </si>
  <si>
    <t>garden</t>
  </si>
  <si>
    <t>8=6+7</t>
  </si>
  <si>
    <t>10=8*9</t>
  </si>
  <si>
    <t>administration</t>
  </si>
  <si>
    <t>sold</t>
  </si>
  <si>
    <t>booked</t>
  </si>
  <si>
    <t xml:space="preserve">AQUA DREAMS - BLOCK 1 </t>
  </si>
  <si>
    <t xml:space="preserve">AQUA DREAMS - BLOCK 2 </t>
  </si>
  <si>
    <t xml:space="preserve">AQUA DREAMS - BLOCK 3 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</si>
</sst>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0" fontId="0" fillId="33" borderId="19" xfId="0" applyNumberFormat="1" applyFill="1" applyBorder="1" applyAlignment="1">
      <alignment horizontal="center"/>
    </xf>
    <xf numFmtId="180" fontId="0" fillId="33" borderId="16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80" fontId="0" fillId="34" borderId="18" xfId="0" applyNumberFormat="1" applyFill="1" applyBorder="1" applyAlignment="1">
      <alignment horizontal="center"/>
    </xf>
    <xf numFmtId="180" fontId="0" fillId="34" borderId="22" xfId="0" applyNumberFormat="1" applyFill="1" applyBorder="1" applyAlignment="1">
      <alignment horizontal="center"/>
    </xf>
    <xf numFmtId="180" fontId="0" fillId="34" borderId="17" xfId="0" applyNumberFormat="1" applyFill="1" applyBorder="1" applyAlignment="1">
      <alignment horizontal="center"/>
    </xf>
    <xf numFmtId="180" fontId="0" fillId="34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23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180" fontId="0" fillId="34" borderId="30" xfId="0" applyNumberForma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80" fontId="0" fillId="34" borderId="33" xfId="0" applyNumberFormat="1" applyFill="1" applyBorder="1" applyAlignment="1">
      <alignment horizontal="center"/>
    </xf>
    <xf numFmtId="180" fontId="0" fillId="34" borderId="34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180" fontId="0" fillId="34" borderId="38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80" fontId="0" fillId="34" borderId="19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80" fontId="0" fillId="34" borderId="35" xfId="0" applyNumberForma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7" xfId="0" applyNumberForma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2" fontId="0" fillId="37" borderId="20" xfId="0" applyNumberFormat="1" applyFill="1" applyBorder="1" applyAlignment="1">
      <alignment horizontal="center"/>
    </xf>
    <xf numFmtId="2" fontId="0" fillId="37" borderId="21" xfId="0" applyNumberForma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80" fontId="0" fillId="37" borderId="17" xfId="0" applyNumberFormat="1" applyFill="1" applyBorder="1" applyAlignment="1">
      <alignment horizontal="center"/>
    </xf>
    <xf numFmtId="180" fontId="0" fillId="37" borderId="16" xfId="0" applyNumberFormat="1" applyFill="1" applyBorder="1" applyAlignment="1">
      <alignment horizontal="center"/>
    </xf>
    <xf numFmtId="180" fontId="0" fillId="37" borderId="34" xfId="0" applyNumberForma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2" fontId="0" fillId="37" borderId="24" xfId="0" applyNumberFormat="1" applyFill="1" applyBorder="1" applyAlignment="1">
      <alignment horizontal="center"/>
    </xf>
    <xf numFmtId="2" fontId="0" fillId="37" borderId="25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2" fontId="0" fillId="37" borderId="16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180" fontId="0" fillId="37" borderId="19" xfId="0" applyNumberFormat="1" applyFont="1" applyFill="1" applyBorder="1" applyAlignment="1">
      <alignment horizontal="center"/>
    </xf>
    <xf numFmtId="180" fontId="0" fillId="37" borderId="16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180" fontId="0" fillId="37" borderId="24" xfId="0" applyNumberFormat="1" applyFill="1" applyBorder="1" applyAlignment="1">
      <alignment horizontal="center"/>
    </xf>
    <xf numFmtId="180" fontId="0" fillId="37" borderId="39" xfId="0" applyNumberFormat="1" applyFill="1" applyBorder="1" applyAlignment="1">
      <alignment horizontal="center"/>
    </xf>
    <xf numFmtId="180" fontId="0" fillId="37" borderId="19" xfId="0" applyNumberFormat="1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2" fontId="0" fillId="37" borderId="34" xfId="0" applyNumberFormat="1" applyFill="1" applyBorder="1" applyAlignment="1">
      <alignment horizontal="center"/>
    </xf>
    <xf numFmtId="2" fontId="0" fillId="37" borderId="38" xfId="0" applyNumberForma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80" fontId="0" fillId="37" borderId="40" xfId="0" applyNumberFormat="1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37" borderId="35" xfId="0" applyNumberFormat="1" applyFill="1" applyBorder="1" applyAlignment="1">
      <alignment horizontal="center"/>
    </xf>
    <xf numFmtId="2" fontId="0" fillId="37" borderId="36" xfId="0" applyNumberFormat="1" applyFill="1" applyBorder="1" applyAlignment="1">
      <alignment horizontal="center"/>
    </xf>
    <xf numFmtId="2" fontId="0" fillId="37" borderId="37" xfId="0" applyNumberForma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180" fontId="0" fillId="37" borderId="38" xfId="0" applyNumberForma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36" xfId="0" applyNumberFormat="1" applyFont="1" applyFill="1" applyBorder="1" applyAlignment="1">
      <alignment horizontal="center"/>
    </xf>
    <xf numFmtId="2" fontId="0" fillId="36" borderId="37" xfId="0" applyNumberFormat="1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180" fontId="0" fillId="36" borderId="38" xfId="0" applyNumberFormat="1" applyFont="1" applyFill="1" applyBorder="1" applyAlignment="1">
      <alignment horizontal="center"/>
    </xf>
    <xf numFmtId="180" fontId="0" fillId="36" borderId="34" xfId="0" applyNumberFormat="1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180" fontId="0" fillId="36" borderId="17" xfId="0" applyNumberFormat="1" applyFill="1" applyBorder="1" applyAlignment="1">
      <alignment horizontal="center"/>
    </xf>
    <xf numFmtId="180" fontId="0" fillId="36" borderId="16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80" fontId="0" fillId="36" borderId="19" xfId="0" applyNumberForma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180" fontId="0" fillId="36" borderId="18" xfId="0" applyNumberFormat="1" applyFill="1" applyBorder="1" applyAlignment="1">
      <alignment horizontal="center"/>
    </xf>
    <xf numFmtId="180" fontId="0" fillId="36" borderId="22" xfId="0" applyNumberForma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 wrapText="1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2" fontId="0" fillId="38" borderId="18" xfId="0" applyNumberFormat="1" applyFill="1" applyBorder="1" applyAlignment="1">
      <alignment horizontal="center"/>
    </xf>
    <xf numFmtId="2" fontId="0" fillId="38" borderId="20" xfId="0" applyNumberFormat="1" applyFill="1" applyBorder="1" applyAlignment="1">
      <alignment horizontal="center"/>
    </xf>
    <xf numFmtId="2" fontId="0" fillId="38" borderId="21" xfId="0" applyNumberForma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2" fontId="0" fillId="38" borderId="18" xfId="0" applyNumberFormat="1" applyFont="1" applyFill="1" applyBorder="1" applyAlignment="1">
      <alignment horizontal="center"/>
    </xf>
    <xf numFmtId="2" fontId="0" fillId="38" borderId="20" xfId="0" applyNumberFormat="1" applyFont="1" applyFill="1" applyBorder="1" applyAlignment="1">
      <alignment horizontal="center"/>
    </xf>
    <xf numFmtId="2" fontId="0" fillId="38" borderId="21" xfId="0" applyNumberFormat="1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180" fontId="0" fillId="38" borderId="17" xfId="0" applyNumberFormat="1" applyFill="1" applyBorder="1" applyAlignment="1">
      <alignment horizontal="center"/>
    </xf>
    <xf numFmtId="180" fontId="0" fillId="38" borderId="16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2" fontId="0" fillId="38" borderId="23" xfId="0" applyNumberFormat="1" applyFill="1" applyBorder="1" applyAlignment="1">
      <alignment horizontal="center"/>
    </xf>
    <xf numFmtId="2" fontId="0" fillId="38" borderId="27" xfId="0" applyNumberForma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80" fontId="0" fillId="35" borderId="19" xfId="0" applyNumberFormat="1" applyFill="1" applyBorder="1" applyAlignment="1">
      <alignment horizontal="center"/>
    </xf>
    <xf numFmtId="180" fontId="0" fillId="35" borderId="16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2" fontId="0" fillId="36" borderId="34" xfId="0" applyNumberFormat="1" applyFill="1" applyBorder="1" applyAlignment="1">
      <alignment horizontal="center"/>
    </xf>
    <xf numFmtId="2" fontId="0" fillId="36" borderId="38" xfId="0" applyNumberForma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180" fontId="0" fillId="36" borderId="40" xfId="0" applyNumberFormat="1" applyFill="1" applyBorder="1" applyAlignment="1">
      <alignment horizontal="center"/>
    </xf>
    <xf numFmtId="180" fontId="0" fillId="36" borderId="34" xfId="0" applyNumberForma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2" fontId="0" fillId="38" borderId="24" xfId="0" applyNumberFormat="1" applyFill="1" applyBorder="1" applyAlignment="1">
      <alignment horizontal="center"/>
    </xf>
    <xf numFmtId="2" fontId="0" fillId="38" borderId="25" xfId="0" applyNumberFormat="1" applyFill="1" applyBorder="1" applyAlignment="1">
      <alignment horizontal="center"/>
    </xf>
    <xf numFmtId="2" fontId="0" fillId="38" borderId="26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2" fontId="0" fillId="38" borderId="16" xfId="0" applyNumberFormat="1" applyFill="1" applyBorder="1" applyAlignment="1">
      <alignment horizontal="center"/>
    </xf>
    <xf numFmtId="2" fontId="0" fillId="38" borderId="17" xfId="0" applyNumberForma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80" fontId="0" fillId="38" borderId="18" xfId="0" applyNumberFormat="1" applyFill="1" applyBorder="1" applyAlignment="1">
      <alignment horizontal="center"/>
    </xf>
    <xf numFmtId="180" fontId="0" fillId="38" borderId="22" xfId="0" applyNumberFormat="1" applyFill="1" applyBorder="1" applyAlignment="1">
      <alignment horizontal="center"/>
    </xf>
    <xf numFmtId="180" fontId="0" fillId="38" borderId="27" xfId="0" applyNumberFormat="1" applyFill="1" applyBorder="1" applyAlignment="1">
      <alignment horizontal="center"/>
    </xf>
    <xf numFmtId="180" fontId="0" fillId="38" borderId="23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36" borderId="18" xfId="0" applyFont="1" applyFill="1" applyBorder="1" applyAlignment="1">
      <alignment horizontal="center"/>
    </xf>
    <xf numFmtId="180" fontId="0" fillId="38" borderId="19" xfId="0" applyNumberFormat="1" applyFill="1" applyBorder="1" applyAlignment="1">
      <alignment horizontal="center"/>
    </xf>
    <xf numFmtId="2" fontId="0" fillId="38" borderId="39" xfId="0" applyNumberFormat="1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4" fillId="38" borderId="35" xfId="0" applyFont="1" applyFill="1" applyBorder="1" applyAlignment="1">
      <alignment horizontal="center"/>
    </xf>
    <xf numFmtId="0" fontId="6" fillId="38" borderId="35" xfId="0" applyFon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2" fontId="0" fillId="38" borderId="35" xfId="0" applyNumberFormat="1" applyFill="1" applyBorder="1" applyAlignment="1">
      <alignment horizontal="center"/>
    </xf>
    <xf numFmtId="2" fontId="0" fillId="38" borderId="36" xfId="0" applyNumberFormat="1" applyFill="1" applyBorder="1" applyAlignment="1">
      <alignment horizontal="center"/>
    </xf>
    <xf numFmtId="2" fontId="0" fillId="38" borderId="37" xfId="0" applyNumberForma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80" fontId="0" fillId="38" borderId="38" xfId="0" applyNumberFormat="1" applyFill="1" applyBorder="1" applyAlignment="1">
      <alignment horizontal="center"/>
    </xf>
    <xf numFmtId="180" fontId="0" fillId="38" borderId="34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80" fontId="0" fillId="38" borderId="39" xfId="0" applyNumberForma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2" xfId="0" applyFont="1" applyFill="1" applyBorder="1" applyAlignment="1">
      <alignment horizontal="center" wrapText="1"/>
    </xf>
    <xf numFmtId="2" fontId="0" fillId="38" borderId="22" xfId="0" applyNumberFormat="1" applyFill="1" applyBorder="1" applyAlignment="1">
      <alignment horizontal="center"/>
    </xf>
    <xf numFmtId="2" fontId="0" fillId="38" borderId="31" xfId="0" applyNumberFormat="1" applyFill="1" applyBorder="1" applyAlignment="1">
      <alignment horizontal="center"/>
    </xf>
    <xf numFmtId="2" fontId="0" fillId="38" borderId="32" xfId="0" applyNumberForma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 wrapText="1"/>
    </xf>
    <xf numFmtId="180" fontId="0" fillId="38" borderId="24" xfId="0" applyNumberFormat="1" applyFill="1" applyBorder="1" applyAlignment="1">
      <alignment horizontal="center"/>
    </xf>
    <xf numFmtId="180" fontId="0" fillId="38" borderId="12" xfId="0" applyNumberForma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0" fontId="0" fillId="0" borderId="19" xfId="0" applyNumberFormat="1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75" zoomScaleNormal="75" zoomScaleSheetLayoutView="75" zoomScalePageLayoutView="0" workbookViewId="0" topLeftCell="A1">
      <pane ySplit="4" topLeftCell="A17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19.140625" style="0" customWidth="1"/>
    <col min="2" max="2" width="11.7109375" style="0" customWidth="1"/>
    <col min="3" max="3" width="18.00390625" style="7" customWidth="1"/>
    <col min="4" max="5" width="11.7109375" style="0" customWidth="1"/>
    <col min="6" max="6" width="14.7109375" style="3" customWidth="1"/>
    <col min="7" max="7" width="14.7109375" style="3" hidden="1" customWidth="1"/>
    <col min="8" max="8" width="14.7109375" style="3" customWidth="1"/>
    <col min="9" max="9" width="14.7109375" style="0" hidden="1" customWidth="1"/>
    <col min="10" max="13" width="14.7109375" style="0" customWidth="1"/>
  </cols>
  <sheetData>
    <row r="1" spans="1:13" ht="18.75" thickBot="1">
      <c r="A1" s="274" t="s">
        <v>182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25.5" customHeight="1">
      <c r="A2" s="277" t="s">
        <v>67</v>
      </c>
      <c r="B2" s="279" t="s">
        <v>0</v>
      </c>
      <c r="C2" s="281" t="s">
        <v>1</v>
      </c>
      <c r="D2" s="277" t="s">
        <v>2</v>
      </c>
      <c r="E2" s="289" t="s">
        <v>3</v>
      </c>
      <c r="F2" s="277" t="s">
        <v>29</v>
      </c>
      <c r="G2" s="287" t="s">
        <v>28</v>
      </c>
      <c r="H2" s="287" t="s">
        <v>26</v>
      </c>
      <c r="I2" s="291" t="s">
        <v>11</v>
      </c>
      <c r="J2" s="283" t="s">
        <v>27</v>
      </c>
      <c r="K2" s="1" t="s">
        <v>173</v>
      </c>
      <c r="L2" s="2" t="s">
        <v>4</v>
      </c>
      <c r="M2" s="285" t="s">
        <v>5</v>
      </c>
    </row>
    <row r="3" spans="1:13" ht="13.5" thickBot="1">
      <c r="A3" s="278"/>
      <c r="B3" s="280"/>
      <c r="C3" s="282"/>
      <c r="D3" s="278"/>
      <c r="E3" s="290"/>
      <c r="F3" s="278"/>
      <c r="G3" s="288"/>
      <c r="H3" s="288"/>
      <c r="I3" s="292"/>
      <c r="J3" s="284"/>
      <c r="K3" s="4" t="s">
        <v>6</v>
      </c>
      <c r="L3" s="5" t="s">
        <v>6</v>
      </c>
      <c r="M3" s="286"/>
    </row>
    <row r="4" spans="1:13" ht="15" customHeight="1" thickBot="1">
      <c r="A4" s="1">
        <v>1</v>
      </c>
      <c r="B4" s="1">
        <v>2</v>
      </c>
      <c r="C4" s="6">
        <v>3</v>
      </c>
      <c r="D4" s="1">
        <v>4</v>
      </c>
      <c r="E4" s="1">
        <v>5</v>
      </c>
      <c r="F4" s="11">
        <v>6</v>
      </c>
      <c r="G4" s="1">
        <v>7</v>
      </c>
      <c r="H4" s="1">
        <v>7</v>
      </c>
      <c r="I4" s="6">
        <v>9</v>
      </c>
      <c r="J4" s="1" t="s">
        <v>177</v>
      </c>
      <c r="K4" s="17">
        <v>9</v>
      </c>
      <c r="L4" s="9" t="s">
        <v>178</v>
      </c>
      <c r="M4" s="10">
        <v>11</v>
      </c>
    </row>
    <row r="5" spans="1:13" s="39" customFormat="1" ht="12.75">
      <c r="A5" s="67" t="s">
        <v>22</v>
      </c>
      <c r="B5" s="144" t="s">
        <v>7</v>
      </c>
      <c r="C5" s="171" t="s">
        <v>23</v>
      </c>
      <c r="D5" s="67" t="s">
        <v>12</v>
      </c>
      <c r="E5" s="67" t="s">
        <v>175</v>
      </c>
      <c r="F5" s="162">
        <v>47.2</v>
      </c>
      <c r="G5" s="163">
        <v>1.83</v>
      </c>
      <c r="H5" s="162">
        <v>7.06</v>
      </c>
      <c r="I5" s="164"/>
      <c r="J5" s="162">
        <f>F5+H5</f>
        <v>54.260000000000005</v>
      </c>
      <c r="K5" s="74">
        <v>950</v>
      </c>
      <c r="L5" s="38">
        <f>K5*J5</f>
        <v>51547.00000000001</v>
      </c>
      <c r="M5" s="73" t="s">
        <v>180</v>
      </c>
    </row>
    <row r="6" spans="1:13" ht="12.75">
      <c r="A6" s="180" t="s">
        <v>15</v>
      </c>
      <c r="B6" s="180" t="s">
        <v>7</v>
      </c>
      <c r="C6" s="227" t="s">
        <v>23</v>
      </c>
      <c r="D6" s="180" t="s">
        <v>12</v>
      </c>
      <c r="E6" s="180" t="s">
        <v>175</v>
      </c>
      <c r="F6" s="228">
        <v>44.3</v>
      </c>
      <c r="G6" s="229">
        <v>1.79</v>
      </c>
      <c r="H6" s="228">
        <v>6.9</v>
      </c>
      <c r="I6" s="230"/>
      <c r="J6" s="228">
        <f aca="true" t="shared" si="0" ref="J6:J49">F6+H6</f>
        <v>51.199999999999996</v>
      </c>
      <c r="K6" s="181" t="s">
        <v>180</v>
      </c>
      <c r="L6" s="181" t="s">
        <v>180</v>
      </c>
      <c r="M6" s="181" t="s">
        <v>180</v>
      </c>
    </row>
    <row r="7" spans="1:13" ht="12.75">
      <c r="A7" s="180" t="s">
        <v>16</v>
      </c>
      <c r="B7" s="180" t="s">
        <v>7</v>
      </c>
      <c r="C7" s="227" t="s">
        <v>23</v>
      </c>
      <c r="D7" s="180" t="s">
        <v>12</v>
      </c>
      <c r="E7" s="180" t="s">
        <v>175</v>
      </c>
      <c r="F7" s="228">
        <v>53.2</v>
      </c>
      <c r="G7" s="229">
        <v>2.08</v>
      </c>
      <c r="H7" s="228">
        <v>8.04</v>
      </c>
      <c r="I7" s="230"/>
      <c r="J7" s="228">
        <f t="shared" si="0"/>
        <v>61.24</v>
      </c>
      <c r="K7" s="239">
        <v>910</v>
      </c>
      <c r="L7" s="197">
        <f>K7*J7</f>
        <v>55728.4</v>
      </c>
      <c r="M7" s="181" t="s">
        <v>180</v>
      </c>
    </row>
    <row r="8" spans="1:13" ht="12.75">
      <c r="A8" s="22" t="s">
        <v>24</v>
      </c>
      <c r="B8" s="22" t="s">
        <v>7</v>
      </c>
      <c r="C8" s="173" t="s">
        <v>23</v>
      </c>
      <c r="D8" s="22"/>
      <c r="E8" s="22" t="s">
        <v>176</v>
      </c>
      <c r="F8" s="23">
        <v>21.5</v>
      </c>
      <c r="G8" s="24">
        <v>0.88</v>
      </c>
      <c r="H8" s="23">
        <v>3.39</v>
      </c>
      <c r="I8" s="25"/>
      <c r="J8" s="23">
        <f t="shared" si="0"/>
        <v>24.89</v>
      </c>
      <c r="K8" s="26">
        <v>1100</v>
      </c>
      <c r="L8" s="27">
        <f>K8*J8</f>
        <v>27379</v>
      </c>
      <c r="M8" s="22"/>
    </row>
    <row r="9" spans="1:13" ht="12.75">
      <c r="A9" s="12" t="s">
        <v>179</v>
      </c>
      <c r="B9" s="12" t="s">
        <v>9</v>
      </c>
      <c r="C9" s="174" t="s">
        <v>23</v>
      </c>
      <c r="D9" s="12"/>
      <c r="E9" s="12" t="s">
        <v>176</v>
      </c>
      <c r="F9" s="14">
        <v>44.6</v>
      </c>
      <c r="G9" s="15">
        <v>1.82</v>
      </c>
      <c r="H9" s="14">
        <v>7.03</v>
      </c>
      <c r="I9" s="16"/>
      <c r="J9" s="14">
        <f t="shared" si="0"/>
        <v>51.63</v>
      </c>
      <c r="K9" s="21">
        <v>0</v>
      </c>
      <c r="L9" s="20">
        <f>K9*J9</f>
        <v>0</v>
      </c>
      <c r="M9" s="125"/>
    </row>
    <row r="10" spans="1:13" ht="12.75">
      <c r="A10" s="12" t="s">
        <v>25</v>
      </c>
      <c r="B10" s="12" t="s">
        <v>9</v>
      </c>
      <c r="C10" s="174" t="s">
        <v>23</v>
      </c>
      <c r="D10" s="13"/>
      <c r="E10" s="12" t="s">
        <v>175</v>
      </c>
      <c r="F10" s="14">
        <v>68.7</v>
      </c>
      <c r="G10" s="15">
        <v>2.81</v>
      </c>
      <c r="H10" s="14">
        <v>10.83</v>
      </c>
      <c r="I10" s="16"/>
      <c r="J10" s="14">
        <f t="shared" si="0"/>
        <v>79.53</v>
      </c>
      <c r="K10" s="21">
        <v>1100</v>
      </c>
      <c r="L10" s="20">
        <f>K10*J10</f>
        <v>87483</v>
      </c>
      <c r="M10" s="19"/>
    </row>
    <row r="11" spans="1:13" ht="12.75">
      <c r="A11" s="180" t="s">
        <v>17</v>
      </c>
      <c r="B11" s="180" t="s">
        <v>9</v>
      </c>
      <c r="C11" s="227" t="s">
        <v>23</v>
      </c>
      <c r="D11" s="180" t="s">
        <v>8</v>
      </c>
      <c r="E11" s="180" t="s">
        <v>176</v>
      </c>
      <c r="F11" s="228">
        <v>26.6</v>
      </c>
      <c r="G11" s="229">
        <v>1.06</v>
      </c>
      <c r="H11" s="228">
        <v>4.07</v>
      </c>
      <c r="I11" s="230"/>
      <c r="J11" s="228">
        <f t="shared" si="0"/>
        <v>30.67</v>
      </c>
      <c r="K11" s="181" t="s">
        <v>180</v>
      </c>
      <c r="L11" s="181" t="s">
        <v>180</v>
      </c>
      <c r="M11" s="181" t="s">
        <v>180</v>
      </c>
    </row>
    <row r="12" spans="1:13" s="39" customFormat="1" ht="12.75">
      <c r="A12" s="180" t="s">
        <v>18</v>
      </c>
      <c r="B12" s="180" t="s">
        <v>9</v>
      </c>
      <c r="C12" s="227" t="s">
        <v>23</v>
      </c>
      <c r="D12" s="180" t="s">
        <v>8</v>
      </c>
      <c r="E12" s="180" t="s">
        <v>176</v>
      </c>
      <c r="F12" s="228">
        <v>27.6</v>
      </c>
      <c r="G12" s="229">
        <v>1.09</v>
      </c>
      <c r="H12" s="228">
        <v>4.21</v>
      </c>
      <c r="I12" s="230"/>
      <c r="J12" s="228">
        <f t="shared" si="0"/>
        <v>31.810000000000002</v>
      </c>
      <c r="K12" s="181" t="s">
        <v>180</v>
      </c>
      <c r="L12" s="181" t="s">
        <v>180</v>
      </c>
      <c r="M12" s="181" t="s">
        <v>180</v>
      </c>
    </row>
    <row r="13" spans="1:13" ht="12.75">
      <c r="A13" s="180" t="s">
        <v>19</v>
      </c>
      <c r="B13" s="180" t="s">
        <v>9</v>
      </c>
      <c r="C13" s="227" t="s">
        <v>23</v>
      </c>
      <c r="D13" s="180" t="s">
        <v>8</v>
      </c>
      <c r="E13" s="180" t="s">
        <v>176</v>
      </c>
      <c r="F13" s="228">
        <v>27</v>
      </c>
      <c r="G13" s="229">
        <v>1.07</v>
      </c>
      <c r="H13" s="228">
        <v>4.12</v>
      </c>
      <c r="I13" s="230"/>
      <c r="J13" s="228">
        <f t="shared" si="0"/>
        <v>31.12</v>
      </c>
      <c r="K13" s="181" t="s">
        <v>180</v>
      </c>
      <c r="L13" s="181" t="s">
        <v>180</v>
      </c>
      <c r="M13" s="181" t="s">
        <v>180</v>
      </c>
    </row>
    <row r="14" spans="1:13" ht="12.75">
      <c r="A14" s="180" t="s">
        <v>20</v>
      </c>
      <c r="B14" s="180" t="s">
        <v>9</v>
      </c>
      <c r="C14" s="227" t="s">
        <v>23</v>
      </c>
      <c r="D14" s="180" t="s">
        <v>12</v>
      </c>
      <c r="E14" s="180" t="s">
        <v>14</v>
      </c>
      <c r="F14" s="228">
        <v>52.4</v>
      </c>
      <c r="G14" s="229">
        <v>2.11</v>
      </c>
      <c r="H14" s="228">
        <v>8.16</v>
      </c>
      <c r="I14" s="230"/>
      <c r="J14" s="228">
        <f t="shared" si="0"/>
        <v>60.56</v>
      </c>
      <c r="K14" s="181" t="s">
        <v>180</v>
      </c>
      <c r="L14" s="181" t="s">
        <v>180</v>
      </c>
      <c r="M14" s="181" t="s">
        <v>180</v>
      </c>
    </row>
    <row r="15" spans="1:13" ht="13.5" thickBot="1">
      <c r="A15" s="45" t="s">
        <v>21</v>
      </c>
      <c r="B15" s="45" t="s">
        <v>9</v>
      </c>
      <c r="C15" s="176" t="s">
        <v>23</v>
      </c>
      <c r="D15" s="45" t="s">
        <v>13</v>
      </c>
      <c r="E15" s="45" t="s">
        <v>175</v>
      </c>
      <c r="F15" s="141">
        <v>75.7</v>
      </c>
      <c r="G15" s="142">
        <v>2.91</v>
      </c>
      <c r="H15" s="141">
        <v>11.22</v>
      </c>
      <c r="I15" s="143"/>
      <c r="J15" s="141">
        <f t="shared" si="0"/>
        <v>86.92</v>
      </c>
      <c r="K15" s="74">
        <v>910</v>
      </c>
      <c r="L15" s="38">
        <f>K15*J15</f>
        <v>79097.2</v>
      </c>
      <c r="M15" s="52" t="s">
        <v>180</v>
      </c>
    </row>
    <row r="16" spans="1:13" ht="12.75">
      <c r="A16" s="212" t="s">
        <v>30</v>
      </c>
      <c r="B16" s="212" t="s">
        <v>7</v>
      </c>
      <c r="C16" s="213" t="s">
        <v>41</v>
      </c>
      <c r="D16" s="212" t="s">
        <v>12</v>
      </c>
      <c r="E16" s="212" t="s">
        <v>175</v>
      </c>
      <c r="F16" s="214">
        <v>53.8</v>
      </c>
      <c r="G16" s="215">
        <v>2.29</v>
      </c>
      <c r="H16" s="214">
        <v>8.82</v>
      </c>
      <c r="I16" s="216"/>
      <c r="J16" s="214">
        <f t="shared" si="0"/>
        <v>62.62</v>
      </c>
      <c r="K16" s="217">
        <v>985</v>
      </c>
      <c r="L16" s="218">
        <f>K16*J16</f>
        <v>61680.7</v>
      </c>
      <c r="M16" s="219" t="s">
        <v>180</v>
      </c>
    </row>
    <row r="17" spans="1:13" ht="12.75">
      <c r="A17" s="75" t="s">
        <v>31</v>
      </c>
      <c r="B17" s="75" t="s">
        <v>7</v>
      </c>
      <c r="C17" s="175" t="s">
        <v>41</v>
      </c>
      <c r="D17" s="75" t="s">
        <v>12</v>
      </c>
      <c r="E17" s="75" t="s">
        <v>175</v>
      </c>
      <c r="F17" s="148">
        <v>51</v>
      </c>
      <c r="G17" s="149">
        <v>2.25</v>
      </c>
      <c r="H17" s="148">
        <v>8.7</v>
      </c>
      <c r="I17" s="150"/>
      <c r="J17" s="148">
        <f t="shared" si="0"/>
        <v>59.7</v>
      </c>
      <c r="K17" s="151">
        <v>985</v>
      </c>
      <c r="L17" s="147">
        <f>K17*J17</f>
        <v>58804.5</v>
      </c>
      <c r="M17" s="77" t="s">
        <v>180</v>
      </c>
    </row>
    <row r="18" spans="1:13" ht="12.75">
      <c r="A18" s="90" t="s">
        <v>32</v>
      </c>
      <c r="B18" s="90" t="s">
        <v>7</v>
      </c>
      <c r="C18" s="172" t="s">
        <v>41</v>
      </c>
      <c r="D18" s="90" t="s">
        <v>12</v>
      </c>
      <c r="E18" s="90" t="s">
        <v>175</v>
      </c>
      <c r="F18" s="91">
        <v>61.1</v>
      </c>
      <c r="G18" s="92">
        <v>2.62</v>
      </c>
      <c r="H18" s="91">
        <v>10.12</v>
      </c>
      <c r="I18" s="93"/>
      <c r="J18" s="91">
        <f t="shared" si="0"/>
        <v>71.22</v>
      </c>
      <c r="K18" s="118">
        <v>935</v>
      </c>
      <c r="L18" s="100">
        <f>K18*J18</f>
        <v>66590.7</v>
      </c>
      <c r="M18" s="94" t="s">
        <v>180</v>
      </c>
    </row>
    <row r="19" spans="1:13" ht="12.75">
      <c r="A19" s="90" t="s">
        <v>33</v>
      </c>
      <c r="B19" s="90" t="s">
        <v>7</v>
      </c>
      <c r="C19" s="172" t="s">
        <v>41</v>
      </c>
      <c r="D19" s="90" t="s">
        <v>8</v>
      </c>
      <c r="E19" s="90" t="s">
        <v>176</v>
      </c>
      <c r="F19" s="91">
        <v>40</v>
      </c>
      <c r="G19" s="92">
        <v>1.63</v>
      </c>
      <c r="H19" s="91">
        <v>6.3</v>
      </c>
      <c r="I19" s="93"/>
      <c r="J19" s="91">
        <f t="shared" si="0"/>
        <v>46.3</v>
      </c>
      <c r="K19" s="118">
        <v>910</v>
      </c>
      <c r="L19" s="100">
        <f>K19*J19</f>
        <v>42133</v>
      </c>
      <c r="M19" s="94" t="s">
        <v>180</v>
      </c>
    </row>
    <row r="20" spans="1:13" ht="12.75">
      <c r="A20" s="180" t="s">
        <v>34</v>
      </c>
      <c r="B20" s="180" t="s">
        <v>9</v>
      </c>
      <c r="C20" s="227" t="s">
        <v>41</v>
      </c>
      <c r="D20" s="180" t="s">
        <v>13</v>
      </c>
      <c r="E20" s="180" t="s">
        <v>176</v>
      </c>
      <c r="F20" s="228">
        <v>80.9</v>
      </c>
      <c r="G20" s="229">
        <v>3.44</v>
      </c>
      <c r="H20" s="228">
        <v>13.27</v>
      </c>
      <c r="I20" s="230"/>
      <c r="J20" s="228">
        <f t="shared" si="0"/>
        <v>94.17</v>
      </c>
      <c r="K20" s="181" t="s">
        <v>180</v>
      </c>
      <c r="L20" s="181" t="s">
        <v>180</v>
      </c>
      <c r="M20" s="181" t="s">
        <v>180</v>
      </c>
    </row>
    <row r="21" spans="1:13" ht="12.75">
      <c r="A21" s="180" t="s">
        <v>35</v>
      </c>
      <c r="B21" s="180" t="s">
        <v>9</v>
      </c>
      <c r="C21" s="227" t="s">
        <v>41</v>
      </c>
      <c r="D21" s="180" t="s">
        <v>8</v>
      </c>
      <c r="E21" s="180" t="s">
        <v>176</v>
      </c>
      <c r="F21" s="228">
        <v>33</v>
      </c>
      <c r="G21" s="229">
        <v>1.43</v>
      </c>
      <c r="H21" s="228">
        <v>5.52</v>
      </c>
      <c r="I21" s="230"/>
      <c r="J21" s="228">
        <f t="shared" si="0"/>
        <v>38.519999999999996</v>
      </c>
      <c r="K21" s="239">
        <v>910</v>
      </c>
      <c r="L21" s="197">
        <f>K21*J21</f>
        <v>35053.2</v>
      </c>
      <c r="M21" s="181" t="s">
        <v>180</v>
      </c>
    </row>
    <row r="22" spans="1:13" ht="12.75">
      <c r="A22" s="29" t="s">
        <v>36</v>
      </c>
      <c r="B22" s="29" t="s">
        <v>9</v>
      </c>
      <c r="C22" s="178" t="s">
        <v>41</v>
      </c>
      <c r="D22" s="29" t="s">
        <v>8</v>
      </c>
      <c r="E22" s="29" t="s">
        <v>176</v>
      </c>
      <c r="F22" s="41">
        <v>34</v>
      </c>
      <c r="G22" s="42">
        <v>1.47</v>
      </c>
      <c r="H22" s="41">
        <v>5.69</v>
      </c>
      <c r="I22" s="43"/>
      <c r="J22" s="41">
        <f t="shared" si="0"/>
        <v>39.69</v>
      </c>
      <c r="K22" s="30" t="s">
        <v>180</v>
      </c>
      <c r="L22" s="30" t="s">
        <v>180</v>
      </c>
      <c r="M22" s="30" t="s">
        <v>180</v>
      </c>
    </row>
    <row r="23" spans="1:13" ht="12.75">
      <c r="A23" s="180" t="s">
        <v>37</v>
      </c>
      <c r="B23" s="180" t="s">
        <v>9</v>
      </c>
      <c r="C23" s="227" t="s">
        <v>41</v>
      </c>
      <c r="D23" s="180" t="s">
        <v>8</v>
      </c>
      <c r="E23" s="180" t="s">
        <v>176</v>
      </c>
      <c r="F23" s="228">
        <v>32</v>
      </c>
      <c r="G23" s="229">
        <v>1.39</v>
      </c>
      <c r="H23" s="228">
        <v>5.35</v>
      </c>
      <c r="I23" s="230"/>
      <c r="J23" s="228">
        <f t="shared" si="0"/>
        <v>37.35</v>
      </c>
      <c r="K23" s="239">
        <v>910</v>
      </c>
      <c r="L23" s="197">
        <f>K23*J23</f>
        <v>33988.5</v>
      </c>
      <c r="M23" s="181" t="s">
        <v>180</v>
      </c>
    </row>
    <row r="24" spans="1:13" ht="12.75">
      <c r="A24" s="180" t="s">
        <v>38</v>
      </c>
      <c r="B24" s="180" t="s">
        <v>9</v>
      </c>
      <c r="C24" s="227" t="s">
        <v>41</v>
      </c>
      <c r="D24" s="180" t="s">
        <v>13</v>
      </c>
      <c r="E24" s="180" t="s">
        <v>174</v>
      </c>
      <c r="F24" s="228">
        <v>82.7</v>
      </c>
      <c r="G24" s="229">
        <v>3.61</v>
      </c>
      <c r="H24" s="228">
        <v>13.92</v>
      </c>
      <c r="I24" s="230"/>
      <c r="J24" s="228">
        <f t="shared" si="0"/>
        <v>96.62</v>
      </c>
      <c r="K24" s="181" t="s">
        <v>180</v>
      </c>
      <c r="L24" s="181" t="s">
        <v>180</v>
      </c>
      <c r="M24" s="181" t="s">
        <v>180</v>
      </c>
    </row>
    <row r="25" spans="1:13" s="39" customFormat="1" ht="12.75">
      <c r="A25" s="29" t="s">
        <v>39</v>
      </c>
      <c r="B25" s="29" t="s">
        <v>9</v>
      </c>
      <c r="C25" s="178" t="s">
        <v>41</v>
      </c>
      <c r="D25" s="29" t="s">
        <v>12</v>
      </c>
      <c r="E25" s="29" t="s">
        <v>175</v>
      </c>
      <c r="F25" s="41">
        <v>54.3</v>
      </c>
      <c r="G25" s="42">
        <v>2.28</v>
      </c>
      <c r="H25" s="41">
        <v>8.81</v>
      </c>
      <c r="I25" s="43"/>
      <c r="J25" s="41">
        <f t="shared" si="0"/>
        <v>63.11</v>
      </c>
      <c r="K25" s="74">
        <v>965</v>
      </c>
      <c r="L25" s="38">
        <f>K25*J25</f>
        <v>60901.15</v>
      </c>
      <c r="M25" s="30" t="s">
        <v>180</v>
      </c>
    </row>
    <row r="26" spans="1:13" ht="13.5" thickBot="1">
      <c r="A26" s="198" t="s">
        <v>40</v>
      </c>
      <c r="B26" s="198" t="s">
        <v>9</v>
      </c>
      <c r="C26" s="199" t="s">
        <v>41</v>
      </c>
      <c r="D26" s="198" t="s">
        <v>13</v>
      </c>
      <c r="E26" s="198" t="s">
        <v>175</v>
      </c>
      <c r="F26" s="200">
        <v>84.4</v>
      </c>
      <c r="G26" s="201">
        <v>3.55</v>
      </c>
      <c r="H26" s="200">
        <v>13.7</v>
      </c>
      <c r="I26" s="202"/>
      <c r="J26" s="200">
        <f t="shared" si="0"/>
        <v>98.10000000000001</v>
      </c>
      <c r="K26" s="203" t="s">
        <v>180</v>
      </c>
      <c r="L26" s="203" t="s">
        <v>180</v>
      </c>
      <c r="M26" s="203" t="s">
        <v>180</v>
      </c>
    </row>
    <row r="27" spans="1:13" s="39" customFormat="1" ht="12.75">
      <c r="A27" s="119" t="s">
        <v>42</v>
      </c>
      <c r="B27" s="119" t="s">
        <v>7</v>
      </c>
      <c r="C27" s="177" t="s">
        <v>53</v>
      </c>
      <c r="D27" s="119" t="s">
        <v>12</v>
      </c>
      <c r="E27" s="119" t="s">
        <v>175</v>
      </c>
      <c r="F27" s="120">
        <v>53.8</v>
      </c>
      <c r="G27" s="121">
        <v>2.29</v>
      </c>
      <c r="H27" s="120">
        <v>8.82</v>
      </c>
      <c r="I27" s="122"/>
      <c r="J27" s="120">
        <f t="shared" si="0"/>
        <v>62.62</v>
      </c>
      <c r="K27" s="123">
        <v>1000</v>
      </c>
      <c r="L27" s="101">
        <f>K27*J27</f>
        <v>62620</v>
      </c>
      <c r="M27" s="124" t="s">
        <v>180</v>
      </c>
    </row>
    <row r="28" spans="1:13" ht="12.75">
      <c r="A28" s="75" t="s">
        <v>43</v>
      </c>
      <c r="B28" s="75" t="s">
        <v>7</v>
      </c>
      <c r="C28" s="175" t="s">
        <v>53</v>
      </c>
      <c r="D28" s="75" t="s">
        <v>12</v>
      </c>
      <c r="E28" s="75" t="s">
        <v>175</v>
      </c>
      <c r="F28" s="148">
        <v>51</v>
      </c>
      <c r="G28" s="149">
        <v>2.25</v>
      </c>
      <c r="H28" s="148">
        <v>8.7</v>
      </c>
      <c r="I28" s="150"/>
      <c r="J28" s="148">
        <f t="shared" si="0"/>
        <v>59.7</v>
      </c>
      <c r="K28" s="77" t="s">
        <v>180</v>
      </c>
      <c r="L28" s="77" t="s">
        <v>180</v>
      </c>
      <c r="M28" s="77" t="s">
        <v>180</v>
      </c>
    </row>
    <row r="29" spans="1:13" ht="12.75">
      <c r="A29" s="180" t="s">
        <v>44</v>
      </c>
      <c r="B29" s="180" t="s">
        <v>7</v>
      </c>
      <c r="C29" s="227" t="s">
        <v>53</v>
      </c>
      <c r="D29" s="180" t="s">
        <v>12</v>
      </c>
      <c r="E29" s="180" t="s">
        <v>175</v>
      </c>
      <c r="F29" s="228">
        <v>61.1</v>
      </c>
      <c r="G29" s="229">
        <v>2.62</v>
      </c>
      <c r="H29" s="228">
        <v>10.12</v>
      </c>
      <c r="I29" s="230"/>
      <c r="J29" s="228">
        <f t="shared" si="0"/>
        <v>71.22</v>
      </c>
      <c r="K29" s="181" t="s">
        <v>180</v>
      </c>
      <c r="L29" s="181" t="s">
        <v>180</v>
      </c>
      <c r="M29" s="181" t="s">
        <v>180</v>
      </c>
    </row>
    <row r="30" spans="1:13" ht="12.75">
      <c r="A30" s="90" t="s">
        <v>45</v>
      </c>
      <c r="B30" s="90" t="s">
        <v>7</v>
      </c>
      <c r="C30" s="172" t="s">
        <v>53</v>
      </c>
      <c r="D30" s="90" t="s">
        <v>8</v>
      </c>
      <c r="E30" s="90" t="s">
        <v>176</v>
      </c>
      <c r="F30" s="91">
        <v>40</v>
      </c>
      <c r="G30" s="92">
        <v>1.67</v>
      </c>
      <c r="H30" s="91">
        <v>6.43</v>
      </c>
      <c r="I30" s="93"/>
      <c r="J30" s="91">
        <f t="shared" si="0"/>
        <v>46.43</v>
      </c>
      <c r="K30" s="118">
        <v>930</v>
      </c>
      <c r="L30" s="100">
        <f>K30*J30</f>
        <v>43179.9</v>
      </c>
      <c r="M30" s="94" t="s">
        <v>180</v>
      </c>
    </row>
    <row r="31" spans="1:13" ht="12.75">
      <c r="A31" s="75" t="s">
        <v>46</v>
      </c>
      <c r="B31" s="75" t="s">
        <v>9</v>
      </c>
      <c r="C31" s="175" t="s">
        <v>53</v>
      </c>
      <c r="D31" s="75" t="s">
        <v>13</v>
      </c>
      <c r="E31" s="75" t="s">
        <v>176</v>
      </c>
      <c r="F31" s="148">
        <v>80.9</v>
      </c>
      <c r="G31" s="149">
        <v>3.44</v>
      </c>
      <c r="H31" s="148">
        <v>13.27</v>
      </c>
      <c r="I31" s="150"/>
      <c r="J31" s="148">
        <f t="shared" si="0"/>
        <v>94.17</v>
      </c>
      <c r="K31" s="151">
        <v>930</v>
      </c>
      <c r="L31" s="147">
        <f>K31*J31</f>
        <v>87578.1</v>
      </c>
      <c r="M31" s="77" t="s">
        <v>180</v>
      </c>
    </row>
    <row r="32" spans="1:13" s="39" customFormat="1" ht="12.75">
      <c r="A32" s="266" t="s">
        <v>47</v>
      </c>
      <c r="B32" s="266" t="s">
        <v>9</v>
      </c>
      <c r="C32" s="267" t="s">
        <v>53</v>
      </c>
      <c r="D32" s="266" t="s">
        <v>8</v>
      </c>
      <c r="E32" s="266" t="s">
        <v>176</v>
      </c>
      <c r="F32" s="268">
        <v>33</v>
      </c>
      <c r="G32" s="269">
        <v>1.43</v>
      </c>
      <c r="H32" s="268">
        <v>5.52</v>
      </c>
      <c r="I32" s="270"/>
      <c r="J32" s="268">
        <f t="shared" si="0"/>
        <v>38.519999999999996</v>
      </c>
      <c r="K32" s="271">
        <v>930</v>
      </c>
      <c r="L32" s="272">
        <f>K32*J32</f>
        <v>35823.6</v>
      </c>
      <c r="M32" s="273"/>
    </row>
    <row r="33" spans="1:13" ht="12.75">
      <c r="A33" s="180" t="s">
        <v>48</v>
      </c>
      <c r="B33" s="180" t="s">
        <v>9</v>
      </c>
      <c r="C33" s="227" t="s">
        <v>53</v>
      </c>
      <c r="D33" s="180" t="s">
        <v>8</v>
      </c>
      <c r="E33" s="180" t="s">
        <v>176</v>
      </c>
      <c r="F33" s="228">
        <v>34</v>
      </c>
      <c r="G33" s="229">
        <v>1.47</v>
      </c>
      <c r="H33" s="228">
        <v>5.69</v>
      </c>
      <c r="I33" s="230"/>
      <c r="J33" s="228">
        <f t="shared" si="0"/>
        <v>39.69</v>
      </c>
      <c r="K33" s="239">
        <v>930</v>
      </c>
      <c r="L33" s="197">
        <f>K33*J33</f>
        <v>36911.7</v>
      </c>
      <c r="M33" s="181" t="s">
        <v>180</v>
      </c>
    </row>
    <row r="34" spans="1:13" ht="12.75">
      <c r="A34" s="90" t="s">
        <v>49</v>
      </c>
      <c r="B34" s="90" t="s">
        <v>9</v>
      </c>
      <c r="C34" s="172" t="s">
        <v>53</v>
      </c>
      <c r="D34" s="90" t="s">
        <v>8</v>
      </c>
      <c r="E34" s="90" t="s">
        <v>176</v>
      </c>
      <c r="F34" s="91">
        <v>32</v>
      </c>
      <c r="G34" s="92">
        <v>1.39</v>
      </c>
      <c r="H34" s="91">
        <v>5.35</v>
      </c>
      <c r="I34" s="93"/>
      <c r="J34" s="91">
        <f t="shared" si="0"/>
        <v>37.35</v>
      </c>
      <c r="K34" s="118">
        <v>930</v>
      </c>
      <c r="L34" s="100">
        <f>K34*J34</f>
        <v>34735.5</v>
      </c>
      <c r="M34" s="94" t="s">
        <v>180</v>
      </c>
    </row>
    <row r="35" spans="1:13" ht="12.75">
      <c r="A35" s="180" t="s">
        <v>50</v>
      </c>
      <c r="B35" s="180" t="s">
        <v>9</v>
      </c>
      <c r="C35" s="227" t="s">
        <v>53</v>
      </c>
      <c r="D35" s="180" t="s">
        <v>13</v>
      </c>
      <c r="E35" s="180" t="s">
        <v>174</v>
      </c>
      <c r="F35" s="228">
        <v>82.7</v>
      </c>
      <c r="G35" s="229">
        <v>3.61</v>
      </c>
      <c r="H35" s="228">
        <v>13.92</v>
      </c>
      <c r="I35" s="230"/>
      <c r="J35" s="228">
        <f t="shared" si="0"/>
        <v>96.62</v>
      </c>
      <c r="K35" s="181" t="s">
        <v>180</v>
      </c>
      <c r="L35" s="181" t="s">
        <v>180</v>
      </c>
      <c r="M35" s="181" t="s">
        <v>180</v>
      </c>
    </row>
    <row r="36" spans="1:13" s="39" customFormat="1" ht="12.75">
      <c r="A36" s="108" t="s">
        <v>51</v>
      </c>
      <c r="B36" s="108" t="s">
        <v>9</v>
      </c>
      <c r="C36" s="172" t="s">
        <v>53</v>
      </c>
      <c r="D36" s="108" t="s">
        <v>12</v>
      </c>
      <c r="E36" s="108" t="s">
        <v>175</v>
      </c>
      <c r="F36" s="110">
        <v>54.3</v>
      </c>
      <c r="G36" s="111">
        <v>2.33</v>
      </c>
      <c r="H36" s="110">
        <v>8.99</v>
      </c>
      <c r="I36" s="109"/>
      <c r="J36" s="110">
        <f t="shared" si="0"/>
        <v>63.29</v>
      </c>
      <c r="K36" s="112">
        <v>945</v>
      </c>
      <c r="L36" s="113">
        <f>K36*J36</f>
        <v>59809.049999999996</v>
      </c>
      <c r="M36" s="114" t="s">
        <v>180</v>
      </c>
    </row>
    <row r="37" spans="1:13" ht="13.5" thickBot="1">
      <c r="A37" s="198" t="s">
        <v>52</v>
      </c>
      <c r="B37" s="198" t="s">
        <v>9</v>
      </c>
      <c r="C37" s="199" t="s">
        <v>53</v>
      </c>
      <c r="D37" s="198" t="s">
        <v>13</v>
      </c>
      <c r="E37" s="198" t="s">
        <v>175</v>
      </c>
      <c r="F37" s="200">
        <v>84.4</v>
      </c>
      <c r="G37" s="201">
        <v>3.55</v>
      </c>
      <c r="H37" s="200">
        <v>13.7</v>
      </c>
      <c r="I37" s="202"/>
      <c r="J37" s="200">
        <f t="shared" si="0"/>
        <v>98.10000000000001</v>
      </c>
      <c r="K37" s="239">
        <v>945</v>
      </c>
      <c r="L37" s="197">
        <f>K37*J37</f>
        <v>92704.50000000001</v>
      </c>
      <c r="M37" s="203" t="s">
        <v>180</v>
      </c>
    </row>
    <row r="38" spans="1:13" ht="12.75">
      <c r="A38" s="119" t="s">
        <v>54</v>
      </c>
      <c r="B38" s="119" t="s">
        <v>7</v>
      </c>
      <c r="C38" s="177" t="s">
        <v>66</v>
      </c>
      <c r="D38" s="119" t="s">
        <v>12</v>
      </c>
      <c r="E38" s="119" t="s">
        <v>175</v>
      </c>
      <c r="F38" s="120">
        <v>53.8</v>
      </c>
      <c r="G38" s="121">
        <v>2.29</v>
      </c>
      <c r="H38" s="120">
        <v>8.82</v>
      </c>
      <c r="I38" s="122"/>
      <c r="J38" s="120">
        <f t="shared" si="0"/>
        <v>62.62</v>
      </c>
      <c r="K38" s="94" t="s">
        <v>180</v>
      </c>
      <c r="L38" s="94" t="s">
        <v>180</v>
      </c>
      <c r="M38" s="94" t="s">
        <v>180</v>
      </c>
    </row>
    <row r="39" spans="1:13" ht="12.75">
      <c r="A39" s="180" t="s">
        <v>55</v>
      </c>
      <c r="B39" s="180" t="s">
        <v>7</v>
      </c>
      <c r="C39" s="227" t="s">
        <v>66</v>
      </c>
      <c r="D39" s="180" t="s">
        <v>12</v>
      </c>
      <c r="E39" s="180" t="s">
        <v>175</v>
      </c>
      <c r="F39" s="228">
        <v>51</v>
      </c>
      <c r="G39" s="229">
        <v>2.12</v>
      </c>
      <c r="H39" s="228">
        <v>8.19</v>
      </c>
      <c r="I39" s="230"/>
      <c r="J39" s="228">
        <f t="shared" si="0"/>
        <v>59.19</v>
      </c>
      <c r="K39" s="181" t="s">
        <v>180</v>
      </c>
      <c r="L39" s="181" t="s">
        <v>180</v>
      </c>
      <c r="M39" s="181" t="s">
        <v>180</v>
      </c>
    </row>
    <row r="40" spans="1:13" ht="12.75">
      <c r="A40" s="180" t="s">
        <v>56</v>
      </c>
      <c r="B40" s="180" t="s">
        <v>7</v>
      </c>
      <c r="C40" s="227" t="s">
        <v>66</v>
      </c>
      <c r="D40" s="180" t="s">
        <v>12</v>
      </c>
      <c r="E40" s="180" t="s">
        <v>175</v>
      </c>
      <c r="F40" s="228">
        <v>61.1</v>
      </c>
      <c r="G40" s="229">
        <v>2.47</v>
      </c>
      <c r="H40" s="228">
        <v>9.53</v>
      </c>
      <c r="I40" s="230"/>
      <c r="J40" s="228">
        <f t="shared" si="0"/>
        <v>70.63</v>
      </c>
      <c r="K40" s="181" t="s">
        <v>180</v>
      </c>
      <c r="L40" s="181" t="s">
        <v>180</v>
      </c>
      <c r="M40" s="181" t="s">
        <v>180</v>
      </c>
    </row>
    <row r="41" spans="1:13" s="40" customFormat="1" ht="12.75">
      <c r="A41" s="180" t="s">
        <v>57</v>
      </c>
      <c r="B41" s="180" t="s">
        <v>7</v>
      </c>
      <c r="C41" s="227" t="s">
        <v>66</v>
      </c>
      <c r="D41" s="180" t="s">
        <v>8</v>
      </c>
      <c r="E41" s="180" t="s">
        <v>176</v>
      </c>
      <c r="F41" s="228">
        <v>40</v>
      </c>
      <c r="G41" s="229">
        <v>1.57</v>
      </c>
      <c r="H41" s="228">
        <v>6.05</v>
      </c>
      <c r="I41" s="230"/>
      <c r="J41" s="228">
        <f t="shared" si="0"/>
        <v>46.05</v>
      </c>
      <c r="K41" s="181" t="s">
        <v>180</v>
      </c>
      <c r="L41" s="181" t="s">
        <v>180</v>
      </c>
      <c r="M41" s="181" t="s">
        <v>180</v>
      </c>
    </row>
    <row r="42" spans="1:13" ht="12.75">
      <c r="A42" s="75" t="s">
        <v>58</v>
      </c>
      <c r="B42" s="75" t="s">
        <v>9</v>
      </c>
      <c r="C42" s="175" t="s">
        <v>66</v>
      </c>
      <c r="D42" s="75" t="s">
        <v>13</v>
      </c>
      <c r="E42" s="75" t="s">
        <v>176</v>
      </c>
      <c r="F42" s="148">
        <v>80.9</v>
      </c>
      <c r="G42" s="149">
        <v>3.24</v>
      </c>
      <c r="H42" s="148">
        <v>12.5</v>
      </c>
      <c r="I42" s="150"/>
      <c r="J42" s="148">
        <f t="shared" si="0"/>
        <v>93.4</v>
      </c>
      <c r="K42" s="77" t="s">
        <v>180</v>
      </c>
      <c r="L42" s="77" t="s">
        <v>180</v>
      </c>
      <c r="M42" s="77" t="s">
        <v>180</v>
      </c>
    </row>
    <row r="43" spans="1:13" s="40" customFormat="1" ht="12.75">
      <c r="A43" s="204" t="s">
        <v>59</v>
      </c>
      <c r="B43" s="204" t="s">
        <v>9</v>
      </c>
      <c r="C43" s="205" t="s">
        <v>66</v>
      </c>
      <c r="D43" s="204" t="s">
        <v>8</v>
      </c>
      <c r="E43" s="204" t="s">
        <v>176</v>
      </c>
      <c r="F43" s="206">
        <v>33</v>
      </c>
      <c r="G43" s="207">
        <v>1.35</v>
      </c>
      <c r="H43" s="206">
        <v>5.2</v>
      </c>
      <c r="I43" s="208"/>
      <c r="J43" s="206">
        <f t="shared" si="0"/>
        <v>38.2</v>
      </c>
      <c r="K43" s="209">
        <v>945</v>
      </c>
      <c r="L43" s="210">
        <f>K43*J43</f>
        <v>36099</v>
      </c>
      <c r="M43" s="211" t="s">
        <v>181</v>
      </c>
    </row>
    <row r="44" spans="1:13" s="237" customFormat="1" ht="12.75">
      <c r="A44" s="204" t="s">
        <v>60</v>
      </c>
      <c r="B44" s="204" t="s">
        <v>9</v>
      </c>
      <c r="C44" s="205" t="s">
        <v>66</v>
      </c>
      <c r="D44" s="204" t="s">
        <v>8</v>
      </c>
      <c r="E44" s="204" t="s">
        <v>176</v>
      </c>
      <c r="F44" s="206">
        <v>34</v>
      </c>
      <c r="G44" s="207">
        <v>1.39</v>
      </c>
      <c r="H44" s="206">
        <v>5.36</v>
      </c>
      <c r="I44" s="208"/>
      <c r="J44" s="206">
        <f t="shared" si="0"/>
        <v>39.36</v>
      </c>
      <c r="K44" s="209">
        <v>945</v>
      </c>
      <c r="L44" s="210">
        <f>K44*J44</f>
        <v>37195.2</v>
      </c>
      <c r="M44" s="211" t="s">
        <v>181</v>
      </c>
    </row>
    <row r="45" spans="1:13" s="40" customFormat="1" ht="12.75">
      <c r="A45" s="180" t="s">
        <v>61</v>
      </c>
      <c r="B45" s="180" t="s">
        <v>9</v>
      </c>
      <c r="C45" s="227" t="s">
        <v>66</v>
      </c>
      <c r="D45" s="180" t="s">
        <v>8</v>
      </c>
      <c r="E45" s="180" t="s">
        <v>176</v>
      </c>
      <c r="F45" s="228">
        <v>32</v>
      </c>
      <c r="G45" s="229">
        <v>1.31</v>
      </c>
      <c r="H45" s="228">
        <v>5.04</v>
      </c>
      <c r="I45" s="230"/>
      <c r="J45" s="228">
        <f t="shared" si="0"/>
        <v>37.04</v>
      </c>
      <c r="K45" s="181" t="s">
        <v>180</v>
      </c>
      <c r="L45" s="181" t="s">
        <v>180</v>
      </c>
      <c r="M45" s="181" t="s">
        <v>180</v>
      </c>
    </row>
    <row r="46" spans="1:13" ht="12.75">
      <c r="A46" s="180" t="s">
        <v>62</v>
      </c>
      <c r="B46" s="180" t="s">
        <v>9</v>
      </c>
      <c r="C46" s="227" t="s">
        <v>66</v>
      </c>
      <c r="D46" s="180" t="s">
        <v>13</v>
      </c>
      <c r="E46" s="180" t="s">
        <v>174</v>
      </c>
      <c r="F46" s="228">
        <v>82.7</v>
      </c>
      <c r="G46" s="229">
        <v>3.4</v>
      </c>
      <c r="H46" s="228">
        <v>13.11</v>
      </c>
      <c r="I46" s="230"/>
      <c r="J46" s="228">
        <f t="shared" si="0"/>
        <v>95.81</v>
      </c>
      <c r="K46" s="181" t="s">
        <v>180</v>
      </c>
      <c r="L46" s="181" t="s">
        <v>180</v>
      </c>
      <c r="M46" s="181" t="s">
        <v>180</v>
      </c>
    </row>
    <row r="47" spans="1:13" s="39" customFormat="1" ht="12.75">
      <c r="A47" s="180" t="s">
        <v>63</v>
      </c>
      <c r="B47" s="180" t="s">
        <v>9</v>
      </c>
      <c r="C47" s="227" t="s">
        <v>66</v>
      </c>
      <c r="D47" s="180" t="s">
        <v>12</v>
      </c>
      <c r="E47" s="180" t="s">
        <v>175</v>
      </c>
      <c r="F47" s="228">
        <v>54.3</v>
      </c>
      <c r="G47" s="229">
        <v>2.2</v>
      </c>
      <c r="H47" s="228">
        <v>8.47</v>
      </c>
      <c r="I47" s="230"/>
      <c r="J47" s="228">
        <f t="shared" si="0"/>
        <v>62.769999999999996</v>
      </c>
      <c r="K47" s="239">
        <v>1000</v>
      </c>
      <c r="L47" s="197">
        <f>K47*J47</f>
        <v>62769.99999999999</v>
      </c>
      <c r="M47" s="181" t="s">
        <v>180</v>
      </c>
    </row>
    <row r="48" spans="1:13" ht="13.5" thickBot="1">
      <c r="A48" s="198" t="s">
        <v>64</v>
      </c>
      <c r="B48" s="198" t="s">
        <v>9</v>
      </c>
      <c r="C48" s="199" t="s">
        <v>66</v>
      </c>
      <c r="D48" s="198" t="s">
        <v>13</v>
      </c>
      <c r="E48" s="198" t="s">
        <v>175</v>
      </c>
      <c r="F48" s="200">
        <v>84.4</v>
      </c>
      <c r="G48" s="201">
        <v>3.55</v>
      </c>
      <c r="H48" s="200">
        <v>13.7</v>
      </c>
      <c r="I48" s="202"/>
      <c r="J48" s="200">
        <f t="shared" si="0"/>
        <v>98.10000000000001</v>
      </c>
      <c r="K48" s="203" t="s">
        <v>180</v>
      </c>
      <c r="L48" s="203" t="s">
        <v>180</v>
      </c>
      <c r="M48" s="203" t="s">
        <v>180</v>
      </c>
    </row>
    <row r="49" spans="1:13" ht="26.25" thickBot="1">
      <c r="A49" s="53" t="s">
        <v>65</v>
      </c>
      <c r="B49" s="53" t="s">
        <v>9</v>
      </c>
      <c r="C49" s="179" t="s">
        <v>172</v>
      </c>
      <c r="D49" s="53" t="s">
        <v>13</v>
      </c>
      <c r="E49" s="53" t="s">
        <v>174</v>
      </c>
      <c r="F49" s="54">
        <v>87.5</v>
      </c>
      <c r="G49" s="55">
        <v>3.64</v>
      </c>
      <c r="H49" s="54">
        <v>14.06</v>
      </c>
      <c r="I49" s="56"/>
      <c r="J49" s="54">
        <f t="shared" si="0"/>
        <v>101.56</v>
      </c>
      <c r="K49" s="57" t="s">
        <v>180</v>
      </c>
      <c r="L49" s="57" t="s">
        <v>180</v>
      </c>
      <c r="M49" s="57" t="s">
        <v>180</v>
      </c>
    </row>
    <row r="50" spans="6:10" ht="12.75">
      <c r="F50" s="8"/>
      <c r="G50" s="8"/>
      <c r="H50" s="8"/>
      <c r="I50" s="8"/>
      <c r="J50" s="8"/>
    </row>
  </sheetData>
  <sheetProtection/>
  <autoFilter ref="A4:M50"/>
  <mergeCells count="12">
    <mergeCell ref="I2:I3"/>
    <mergeCell ref="G2:G3"/>
    <mergeCell ref="A1:M1"/>
    <mergeCell ref="A2:A3"/>
    <mergeCell ref="B2:B3"/>
    <mergeCell ref="C2:C3"/>
    <mergeCell ref="D2:D3"/>
    <mergeCell ref="F2:F3"/>
    <mergeCell ref="J2:J3"/>
    <mergeCell ref="M2:M3"/>
    <mergeCell ref="H2:H3"/>
    <mergeCell ref="E2:E3"/>
  </mergeCells>
  <printOptions horizontalCentered="1"/>
  <pageMargins left="0" right="0" top="0.3937007874015748" bottom="0" header="0" footer="0"/>
  <pageSetup fitToHeight="2" horizontalDpi="600" verticalDpi="600" orientation="landscape" paperSize="9" scale="83" r:id="rId1"/>
  <headerFooter alignWithMargins="0">
    <oddHeader>&amp;L&amp;T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2" width="11.7109375" style="0" customWidth="1"/>
    <col min="3" max="3" width="11.7109375" style="7" customWidth="1"/>
    <col min="4" max="5" width="11.7109375" style="0" customWidth="1"/>
    <col min="6" max="6" width="14.7109375" style="3" customWidth="1"/>
    <col min="7" max="7" width="14.7109375" style="3" hidden="1" customWidth="1"/>
    <col min="8" max="8" width="14.7109375" style="3" customWidth="1"/>
    <col min="9" max="9" width="14.7109375" style="0" hidden="1" customWidth="1"/>
    <col min="10" max="13" width="14.7109375" style="0" customWidth="1"/>
  </cols>
  <sheetData>
    <row r="1" spans="1:13" ht="18.75" thickBot="1">
      <c r="A1" s="274" t="s">
        <v>183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25.5" customHeight="1">
      <c r="A2" s="277" t="s">
        <v>67</v>
      </c>
      <c r="B2" s="279" t="s">
        <v>0</v>
      </c>
      <c r="C2" s="279" t="s">
        <v>1</v>
      </c>
      <c r="D2" s="277" t="s">
        <v>2</v>
      </c>
      <c r="E2" s="287" t="s">
        <v>3</v>
      </c>
      <c r="F2" s="277" t="s">
        <v>29</v>
      </c>
      <c r="G2" s="287" t="s">
        <v>28</v>
      </c>
      <c r="H2" s="287" t="s">
        <v>26</v>
      </c>
      <c r="I2" s="291" t="s">
        <v>11</v>
      </c>
      <c r="J2" s="283" t="s">
        <v>27</v>
      </c>
      <c r="K2" s="1"/>
      <c r="L2" s="2" t="s">
        <v>4</v>
      </c>
      <c r="M2" s="285" t="s">
        <v>5</v>
      </c>
    </row>
    <row r="3" spans="1:13" ht="13.5" thickBot="1">
      <c r="A3" s="278"/>
      <c r="B3" s="280"/>
      <c r="C3" s="280"/>
      <c r="D3" s="278"/>
      <c r="E3" s="288"/>
      <c r="F3" s="278"/>
      <c r="G3" s="288"/>
      <c r="H3" s="288"/>
      <c r="I3" s="292"/>
      <c r="J3" s="284"/>
      <c r="K3" s="4" t="s">
        <v>6</v>
      </c>
      <c r="L3" s="5" t="s">
        <v>6</v>
      </c>
      <c r="M3" s="286"/>
    </row>
    <row r="4" spans="1:13" ht="15" customHeight="1" thickBo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7</v>
      </c>
      <c r="I4" s="6">
        <v>9</v>
      </c>
      <c r="J4" s="1" t="s">
        <v>177</v>
      </c>
      <c r="K4" s="9">
        <v>9</v>
      </c>
      <c r="L4" s="9" t="s">
        <v>178</v>
      </c>
      <c r="M4" s="18">
        <v>11</v>
      </c>
    </row>
    <row r="5" spans="1:13" ht="12.75">
      <c r="A5" s="241" t="s">
        <v>68</v>
      </c>
      <c r="B5" s="242" t="s">
        <v>10</v>
      </c>
      <c r="C5" s="243" t="s">
        <v>23</v>
      </c>
      <c r="D5" s="244" t="s">
        <v>12</v>
      </c>
      <c r="E5" s="244" t="s">
        <v>14</v>
      </c>
      <c r="F5" s="245">
        <v>43.4</v>
      </c>
      <c r="G5" s="246">
        <v>1.35</v>
      </c>
      <c r="H5" s="247">
        <v>8.14</v>
      </c>
      <c r="I5" s="248"/>
      <c r="J5" s="247">
        <f>F5+H5</f>
        <v>51.54</v>
      </c>
      <c r="K5" s="249">
        <v>950</v>
      </c>
      <c r="L5" s="250">
        <f>J5*K5</f>
        <v>48963</v>
      </c>
      <c r="M5" s="244" t="s">
        <v>180</v>
      </c>
    </row>
    <row r="6" spans="1:13" ht="12.75">
      <c r="A6" s="187" t="s">
        <v>69</v>
      </c>
      <c r="B6" s="188" t="s">
        <v>10</v>
      </c>
      <c r="C6" s="189" t="s">
        <v>23</v>
      </c>
      <c r="D6" s="189" t="s">
        <v>12</v>
      </c>
      <c r="E6" s="189" t="s">
        <v>175</v>
      </c>
      <c r="F6" s="190">
        <v>43.5</v>
      </c>
      <c r="G6" s="191">
        <v>1.3</v>
      </c>
      <c r="H6" s="192">
        <v>7.84</v>
      </c>
      <c r="I6" s="193"/>
      <c r="J6" s="192">
        <f>F6+H6</f>
        <v>51.34</v>
      </c>
      <c r="K6" s="194" t="s">
        <v>180</v>
      </c>
      <c r="L6" s="195" t="s">
        <v>180</v>
      </c>
      <c r="M6" s="189" t="s">
        <v>180</v>
      </c>
    </row>
    <row r="7" spans="1:13" ht="12.75">
      <c r="A7" s="180" t="s">
        <v>70</v>
      </c>
      <c r="B7" s="265" t="s">
        <v>10</v>
      </c>
      <c r="C7" s="231" t="s">
        <v>23</v>
      </c>
      <c r="D7" s="181" t="s">
        <v>8</v>
      </c>
      <c r="E7" s="181" t="s">
        <v>175</v>
      </c>
      <c r="F7" s="183">
        <v>24.1</v>
      </c>
      <c r="G7" s="184">
        <v>0.72</v>
      </c>
      <c r="H7" s="185">
        <v>4.34</v>
      </c>
      <c r="I7" s="186"/>
      <c r="J7" s="185">
        <f aca="true" t="shared" si="0" ref="J7:J68">F7+H7</f>
        <v>28.44</v>
      </c>
      <c r="K7" s="232" t="s">
        <v>180</v>
      </c>
      <c r="L7" s="180" t="s">
        <v>180</v>
      </c>
      <c r="M7" s="181" t="s">
        <v>180</v>
      </c>
    </row>
    <row r="8" spans="1:13" ht="12.75">
      <c r="A8" s="75" t="s">
        <v>71</v>
      </c>
      <c r="B8" s="238" t="s">
        <v>10</v>
      </c>
      <c r="C8" s="76" t="s">
        <v>23</v>
      </c>
      <c r="D8" s="77" t="s">
        <v>12</v>
      </c>
      <c r="E8" s="77" t="s">
        <v>175</v>
      </c>
      <c r="F8" s="78">
        <v>44.5</v>
      </c>
      <c r="G8" s="79">
        <v>1.33</v>
      </c>
      <c r="H8" s="80">
        <v>8.02</v>
      </c>
      <c r="I8" s="81"/>
      <c r="J8" s="80">
        <f t="shared" si="0"/>
        <v>52.519999999999996</v>
      </c>
      <c r="K8" s="89" t="s">
        <v>180</v>
      </c>
      <c r="L8" s="75" t="s">
        <v>180</v>
      </c>
      <c r="M8" s="77" t="s">
        <v>180</v>
      </c>
    </row>
    <row r="9" spans="1:13" s="40" customFormat="1" ht="12.75">
      <c r="A9" s="75" t="s">
        <v>72</v>
      </c>
      <c r="B9" s="238" t="s">
        <v>10</v>
      </c>
      <c r="C9" s="76" t="s">
        <v>23</v>
      </c>
      <c r="D9" s="77" t="s">
        <v>12</v>
      </c>
      <c r="E9" s="77" t="s">
        <v>14</v>
      </c>
      <c r="F9" s="78">
        <v>42.9</v>
      </c>
      <c r="G9" s="79">
        <v>1.3</v>
      </c>
      <c r="H9" s="80">
        <v>7.81</v>
      </c>
      <c r="I9" s="81"/>
      <c r="J9" s="80">
        <f t="shared" si="0"/>
        <v>50.71</v>
      </c>
      <c r="K9" s="89" t="s">
        <v>180</v>
      </c>
      <c r="L9" s="75" t="s">
        <v>180</v>
      </c>
      <c r="M9" s="77" t="s">
        <v>180</v>
      </c>
    </row>
    <row r="10" spans="1:13" s="40" customFormat="1" ht="12.75">
      <c r="A10" s="180" t="s">
        <v>73</v>
      </c>
      <c r="B10" s="181" t="s">
        <v>132</v>
      </c>
      <c r="C10" s="231" t="s">
        <v>23</v>
      </c>
      <c r="D10" s="181" t="s">
        <v>12</v>
      </c>
      <c r="E10" s="181" t="s">
        <v>14</v>
      </c>
      <c r="F10" s="183">
        <v>43.4</v>
      </c>
      <c r="G10" s="184">
        <v>1.35</v>
      </c>
      <c r="H10" s="185">
        <v>8.14</v>
      </c>
      <c r="I10" s="186"/>
      <c r="J10" s="185">
        <f t="shared" si="0"/>
        <v>51.54</v>
      </c>
      <c r="K10" s="232" t="s">
        <v>180</v>
      </c>
      <c r="L10" s="180" t="s">
        <v>180</v>
      </c>
      <c r="M10" s="181" t="s">
        <v>180</v>
      </c>
    </row>
    <row r="11" spans="1:13" ht="12.75">
      <c r="A11" s="180" t="s">
        <v>74</v>
      </c>
      <c r="B11" s="181" t="s">
        <v>132</v>
      </c>
      <c r="C11" s="231" t="s">
        <v>23</v>
      </c>
      <c r="D11" s="181" t="s">
        <v>12</v>
      </c>
      <c r="E11" s="181" t="s">
        <v>175</v>
      </c>
      <c r="F11" s="183">
        <v>43.5</v>
      </c>
      <c r="G11" s="184">
        <v>1.3</v>
      </c>
      <c r="H11" s="185">
        <v>7.84</v>
      </c>
      <c r="I11" s="186"/>
      <c r="J11" s="185">
        <f t="shared" si="0"/>
        <v>51.34</v>
      </c>
      <c r="K11" s="232" t="s">
        <v>180</v>
      </c>
      <c r="L11" s="180" t="s">
        <v>180</v>
      </c>
      <c r="M11" s="181" t="s">
        <v>180</v>
      </c>
    </row>
    <row r="12" spans="1:13" ht="12.75">
      <c r="A12" s="75" t="s">
        <v>75</v>
      </c>
      <c r="B12" s="77" t="s">
        <v>132</v>
      </c>
      <c r="C12" s="76" t="s">
        <v>23</v>
      </c>
      <c r="D12" s="77" t="s">
        <v>8</v>
      </c>
      <c r="E12" s="77" t="s">
        <v>175</v>
      </c>
      <c r="F12" s="78">
        <v>24.1</v>
      </c>
      <c r="G12" s="79">
        <v>0.72</v>
      </c>
      <c r="H12" s="80">
        <v>4.34</v>
      </c>
      <c r="I12" s="81"/>
      <c r="J12" s="80">
        <f t="shared" si="0"/>
        <v>28.44</v>
      </c>
      <c r="K12" s="89" t="s">
        <v>180</v>
      </c>
      <c r="L12" s="75" t="s">
        <v>180</v>
      </c>
      <c r="M12" s="77" t="s">
        <v>180</v>
      </c>
    </row>
    <row r="13" spans="1:13" s="40" customFormat="1" ht="12.75">
      <c r="A13" s="180" t="s">
        <v>76</v>
      </c>
      <c r="B13" s="181" t="s">
        <v>132</v>
      </c>
      <c r="C13" s="231" t="s">
        <v>23</v>
      </c>
      <c r="D13" s="181" t="s">
        <v>12</v>
      </c>
      <c r="E13" s="181" t="s">
        <v>175</v>
      </c>
      <c r="F13" s="183">
        <v>47.5</v>
      </c>
      <c r="G13" s="184">
        <v>1.42</v>
      </c>
      <c r="H13" s="185">
        <v>8.56</v>
      </c>
      <c r="I13" s="186"/>
      <c r="J13" s="185">
        <f t="shared" si="0"/>
        <v>56.06</v>
      </c>
      <c r="K13" s="232" t="s">
        <v>180</v>
      </c>
      <c r="L13" s="180" t="s">
        <v>180</v>
      </c>
      <c r="M13" s="181" t="s">
        <v>180</v>
      </c>
    </row>
    <row r="14" spans="1:13" ht="12.75">
      <c r="A14" s="75" t="s">
        <v>77</v>
      </c>
      <c r="B14" s="77" t="s">
        <v>132</v>
      </c>
      <c r="C14" s="76" t="s">
        <v>23</v>
      </c>
      <c r="D14" s="77" t="s">
        <v>8</v>
      </c>
      <c r="E14" s="77" t="s">
        <v>14</v>
      </c>
      <c r="F14" s="78">
        <v>33.6</v>
      </c>
      <c r="G14" s="79">
        <v>1.05</v>
      </c>
      <c r="H14" s="80">
        <v>6.3</v>
      </c>
      <c r="I14" s="81"/>
      <c r="J14" s="80">
        <f t="shared" si="0"/>
        <v>39.9</v>
      </c>
      <c r="K14" s="146">
        <v>910</v>
      </c>
      <c r="L14" s="147">
        <f>K14*J14</f>
        <v>36309</v>
      </c>
      <c r="M14" s="77" t="s">
        <v>180</v>
      </c>
    </row>
    <row r="15" spans="1:13" ht="12.75">
      <c r="A15" s="180" t="s">
        <v>78</v>
      </c>
      <c r="B15" s="181" t="s">
        <v>133</v>
      </c>
      <c r="C15" s="231" t="s">
        <v>23</v>
      </c>
      <c r="D15" s="181" t="s">
        <v>12</v>
      </c>
      <c r="E15" s="181" t="s">
        <v>14</v>
      </c>
      <c r="F15" s="183">
        <v>42.9</v>
      </c>
      <c r="G15" s="252">
        <v>1.35</v>
      </c>
      <c r="H15" s="185">
        <v>8.12</v>
      </c>
      <c r="I15" s="186"/>
      <c r="J15" s="185">
        <f t="shared" si="0"/>
        <v>51.019999999999996</v>
      </c>
      <c r="K15" s="232" t="s">
        <v>180</v>
      </c>
      <c r="L15" s="180" t="s">
        <v>180</v>
      </c>
      <c r="M15" s="181" t="s">
        <v>180</v>
      </c>
    </row>
    <row r="16" spans="1:13" ht="12.75">
      <c r="A16" s="75" t="s">
        <v>79</v>
      </c>
      <c r="B16" s="77" t="s">
        <v>133</v>
      </c>
      <c r="C16" s="76" t="s">
        <v>23</v>
      </c>
      <c r="D16" s="77" t="s">
        <v>12</v>
      </c>
      <c r="E16" s="77" t="s">
        <v>175</v>
      </c>
      <c r="F16" s="78">
        <v>44.5</v>
      </c>
      <c r="G16" s="79">
        <v>1.36</v>
      </c>
      <c r="H16" s="80">
        <v>8.18</v>
      </c>
      <c r="I16" s="81"/>
      <c r="J16" s="80">
        <f t="shared" si="0"/>
        <v>52.68</v>
      </c>
      <c r="K16" s="89" t="s">
        <v>180</v>
      </c>
      <c r="L16" s="75" t="s">
        <v>180</v>
      </c>
      <c r="M16" s="77" t="s">
        <v>180</v>
      </c>
    </row>
    <row r="17" spans="1:13" ht="12.75">
      <c r="A17" s="75" t="s">
        <v>80</v>
      </c>
      <c r="B17" s="77" t="s">
        <v>133</v>
      </c>
      <c r="C17" s="156" t="s">
        <v>23</v>
      </c>
      <c r="D17" s="77" t="s">
        <v>8</v>
      </c>
      <c r="E17" s="77" t="s">
        <v>175</v>
      </c>
      <c r="F17" s="78">
        <v>24.1</v>
      </c>
      <c r="G17" s="79">
        <v>0.72</v>
      </c>
      <c r="H17" s="80">
        <v>4.34</v>
      </c>
      <c r="I17" s="81"/>
      <c r="J17" s="80">
        <f t="shared" si="0"/>
        <v>28.44</v>
      </c>
      <c r="K17" s="89" t="s">
        <v>180</v>
      </c>
      <c r="L17" s="75" t="s">
        <v>180</v>
      </c>
      <c r="M17" s="77" t="s">
        <v>180</v>
      </c>
    </row>
    <row r="18" spans="1:13" ht="12.75">
      <c r="A18" s="75" t="s">
        <v>81</v>
      </c>
      <c r="B18" s="77" t="s">
        <v>133</v>
      </c>
      <c r="C18" s="156" t="s">
        <v>23</v>
      </c>
      <c r="D18" s="77" t="s">
        <v>12</v>
      </c>
      <c r="E18" s="77" t="s">
        <v>175</v>
      </c>
      <c r="F18" s="78">
        <v>43.5</v>
      </c>
      <c r="G18" s="79">
        <v>1.3</v>
      </c>
      <c r="H18" s="80">
        <v>7.84</v>
      </c>
      <c r="I18" s="81"/>
      <c r="J18" s="80">
        <f t="shared" si="0"/>
        <v>51.34</v>
      </c>
      <c r="K18" s="89" t="s">
        <v>180</v>
      </c>
      <c r="L18" s="75" t="s">
        <v>180</v>
      </c>
      <c r="M18" s="77" t="s">
        <v>180</v>
      </c>
    </row>
    <row r="19" spans="1:13" ht="13.5" thickBot="1">
      <c r="A19" s="198" t="s">
        <v>82</v>
      </c>
      <c r="B19" s="203" t="s">
        <v>133</v>
      </c>
      <c r="C19" s="264" t="s">
        <v>23</v>
      </c>
      <c r="D19" s="203" t="s">
        <v>12</v>
      </c>
      <c r="E19" s="203" t="s">
        <v>14</v>
      </c>
      <c r="F19" s="222">
        <v>43.4</v>
      </c>
      <c r="G19" s="223">
        <v>1.35</v>
      </c>
      <c r="H19" s="224">
        <v>8.14</v>
      </c>
      <c r="I19" s="225"/>
      <c r="J19" s="224">
        <f t="shared" si="0"/>
        <v>51.54</v>
      </c>
      <c r="K19" s="235">
        <v>950</v>
      </c>
      <c r="L19" s="236">
        <f>J19*K19</f>
        <v>48963</v>
      </c>
      <c r="M19" s="203" t="s">
        <v>180</v>
      </c>
    </row>
    <row r="20" spans="1:13" ht="12.75">
      <c r="A20" s="67" t="s">
        <v>83</v>
      </c>
      <c r="B20" s="73" t="s">
        <v>10</v>
      </c>
      <c r="C20" s="155" t="s">
        <v>41</v>
      </c>
      <c r="D20" s="73" t="s">
        <v>12</v>
      </c>
      <c r="E20" s="73" t="s">
        <v>14</v>
      </c>
      <c r="F20" s="68">
        <v>52.5</v>
      </c>
      <c r="G20" s="69">
        <v>1.79</v>
      </c>
      <c r="H20" s="70">
        <v>10.79</v>
      </c>
      <c r="I20" s="71"/>
      <c r="J20" s="70">
        <f t="shared" si="0"/>
        <v>63.29</v>
      </c>
      <c r="K20" s="82">
        <v>940</v>
      </c>
      <c r="L20" s="36">
        <f>K20*J20</f>
        <v>59492.6</v>
      </c>
      <c r="M20" s="67" t="s">
        <v>180</v>
      </c>
    </row>
    <row r="21" spans="1:13" ht="12.75">
      <c r="A21" s="29" t="s">
        <v>84</v>
      </c>
      <c r="B21" s="30" t="s">
        <v>10</v>
      </c>
      <c r="C21" s="152" t="s">
        <v>41</v>
      </c>
      <c r="D21" s="30" t="s">
        <v>12</v>
      </c>
      <c r="E21" s="30" t="s">
        <v>175</v>
      </c>
      <c r="F21" s="31">
        <v>50.4</v>
      </c>
      <c r="G21" s="32">
        <v>1.65</v>
      </c>
      <c r="H21" s="33">
        <v>9.95</v>
      </c>
      <c r="I21" s="34"/>
      <c r="J21" s="33">
        <f t="shared" si="0"/>
        <v>60.349999999999994</v>
      </c>
      <c r="K21" s="35">
        <v>935</v>
      </c>
      <c r="L21" s="36">
        <f>K21*J21</f>
        <v>56427.24999999999</v>
      </c>
      <c r="M21" s="29" t="s">
        <v>180</v>
      </c>
    </row>
    <row r="22" spans="1:13" ht="12.75">
      <c r="A22" s="180" t="s">
        <v>85</v>
      </c>
      <c r="B22" s="181" t="s">
        <v>10</v>
      </c>
      <c r="C22" s="182" t="s">
        <v>41</v>
      </c>
      <c r="D22" s="181" t="s">
        <v>8</v>
      </c>
      <c r="E22" s="181" t="s">
        <v>175</v>
      </c>
      <c r="F22" s="183">
        <v>29.2</v>
      </c>
      <c r="G22" s="184">
        <v>0.96</v>
      </c>
      <c r="H22" s="185">
        <v>5.76</v>
      </c>
      <c r="I22" s="186"/>
      <c r="J22" s="185">
        <f t="shared" si="0"/>
        <v>34.96</v>
      </c>
      <c r="K22" s="180" t="s">
        <v>180</v>
      </c>
      <c r="L22" s="180" t="s">
        <v>180</v>
      </c>
      <c r="M22" s="180" t="s">
        <v>180</v>
      </c>
    </row>
    <row r="23" spans="1:13" ht="12.75">
      <c r="A23" s="90" t="s">
        <v>86</v>
      </c>
      <c r="B23" s="94" t="s">
        <v>10</v>
      </c>
      <c r="C23" s="153" t="s">
        <v>41</v>
      </c>
      <c r="D23" s="94" t="s">
        <v>12</v>
      </c>
      <c r="E23" s="94" t="s">
        <v>175</v>
      </c>
      <c r="F23" s="95">
        <v>51.2</v>
      </c>
      <c r="G23" s="96">
        <v>1.68</v>
      </c>
      <c r="H23" s="97">
        <v>10.11</v>
      </c>
      <c r="I23" s="98"/>
      <c r="J23" s="97">
        <f t="shared" si="0"/>
        <v>61.31</v>
      </c>
      <c r="K23" s="90" t="s">
        <v>180</v>
      </c>
      <c r="L23" s="90" t="s">
        <v>180</v>
      </c>
      <c r="M23" s="90" t="s">
        <v>180</v>
      </c>
    </row>
    <row r="24" spans="1:13" ht="12.75">
      <c r="A24" s="29" t="s">
        <v>87</v>
      </c>
      <c r="B24" s="30" t="s">
        <v>10</v>
      </c>
      <c r="C24" s="152" t="s">
        <v>41</v>
      </c>
      <c r="D24" s="30" t="s">
        <v>13</v>
      </c>
      <c r="E24" s="30" t="s">
        <v>14</v>
      </c>
      <c r="F24" s="31">
        <v>71.9</v>
      </c>
      <c r="G24" s="32">
        <v>2.4</v>
      </c>
      <c r="H24" s="33">
        <v>14.48</v>
      </c>
      <c r="I24" s="34"/>
      <c r="J24" s="33">
        <f t="shared" si="0"/>
        <v>86.38000000000001</v>
      </c>
      <c r="K24" s="29" t="s">
        <v>180</v>
      </c>
      <c r="L24" s="29" t="s">
        <v>180</v>
      </c>
      <c r="M24" s="29" t="s">
        <v>180</v>
      </c>
    </row>
    <row r="25" spans="1:13" ht="12.75">
      <c r="A25" s="29" t="s">
        <v>88</v>
      </c>
      <c r="B25" s="30" t="s">
        <v>132</v>
      </c>
      <c r="C25" s="152" t="s">
        <v>41</v>
      </c>
      <c r="D25" s="30" t="s">
        <v>12</v>
      </c>
      <c r="E25" s="30" t="s">
        <v>14</v>
      </c>
      <c r="F25" s="31">
        <v>52.6</v>
      </c>
      <c r="G25" s="32">
        <v>1.79</v>
      </c>
      <c r="H25" s="33">
        <v>10.81</v>
      </c>
      <c r="I25" s="34"/>
      <c r="J25" s="33">
        <f t="shared" si="0"/>
        <v>63.410000000000004</v>
      </c>
      <c r="K25" s="35">
        <v>940</v>
      </c>
      <c r="L25" s="36">
        <f>K25*J25</f>
        <v>59605.4</v>
      </c>
      <c r="M25" s="29" t="s">
        <v>180</v>
      </c>
    </row>
    <row r="26" spans="1:13" ht="12.75">
      <c r="A26" s="29" t="s">
        <v>89</v>
      </c>
      <c r="B26" s="30" t="s">
        <v>132</v>
      </c>
      <c r="C26" s="152" t="s">
        <v>41</v>
      </c>
      <c r="D26" s="30" t="s">
        <v>12</v>
      </c>
      <c r="E26" s="30" t="s">
        <v>175</v>
      </c>
      <c r="F26" s="31">
        <v>50.3</v>
      </c>
      <c r="G26" s="32">
        <v>1.65</v>
      </c>
      <c r="H26" s="33">
        <v>9.93</v>
      </c>
      <c r="I26" s="34"/>
      <c r="J26" s="33">
        <f t="shared" si="0"/>
        <v>60.23</v>
      </c>
      <c r="K26" s="35">
        <v>935</v>
      </c>
      <c r="L26" s="36">
        <f>K26*J26</f>
        <v>56315.049999999996</v>
      </c>
      <c r="M26" s="29" t="s">
        <v>180</v>
      </c>
    </row>
    <row r="27" spans="1:13" ht="12.75">
      <c r="A27" s="75" t="s">
        <v>90</v>
      </c>
      <c r="B27" s="77" t="s">
        <v>132</v>
      </c>
      <c r="C27" s="156" t="s">
        <v>41</v>
      </c>
      <c r="D27" s="77" t="s">
        <v>8</v>
      </c>
      <c r="E27" s="77" t="s">
        <v>175</v>
      </c>
      <c r="F27" s="78">
        <v>29.2</v>
      </c>
      <c r="G27" s="79">
        <v>0.96</v>
      </c>
      <c r="H27" s="80">
        <v>5.76</v>
      </c>
      <c r="I27" s="81"/>
      <c r="J27" s="80">
        <f t="shared" si="0"/>
        <v>34.96</v>
      </c>
      <c r="K27" s="75" t="s">
        <v>180</v>
      </c>
      <c r="L27" s="75" t="s">
        <v>180</v>
      </c>
      <c r="M27" s="75" t="s">
        <v>180</v>
      </c>
    </row>
    <row r="28" spans="1:13" ht="12.75">
      <c r="A28" s="180" t="s">
        <v>91</v>
      </c>
      <c r="B28" s="181" t="s">
        <v>132</v>
      </c>
      <c r="C28" s="182" t="s">
        <v>41</v>
      </c>
      <c r="D28" s="181" t="s">
        <v>12</v>
      </c>
      <c r="E28" s="181" t="s">
        <v>175</v>
      </c>
      <c r="F28" s="240">
        <v>54.2</v>
      </c>
      <c r="G28" s="184">
        <v>1.77</v>
      </c>
      <c r="H28" s="185">
        <v>10.7</v>
      </c>
      <c r="I28" s="186"/>
      <c r="J28" s="185">
        <f t="shared" si="0"/>
        <v>64.9</v>
      </c>
      <c r="K28" s="233">
        <v>935</v>
      </c>
      <c r="L28" s="234">
        <f>K28*J28</f>
        <v>60681.50000000001</v>
      </c>
      <c r="M28" s="180" t="s">
        <v>180</v>
      </c>
    </row>
    <row r="29" spans="1:13" ht="12.75">
      <c r="A29" s="180" t="s">
        <v>92</v>
      </c>
      <c r="B29" s="181" t="s">
        <v>132</v>
      </c>
      <c r="C29" s="182" t="s">
        <v>41</v>
      </c>
      <c r="D29" s="181" t="s">
        <v>12</v>
      </c>
      <c r="E29" s="181" t="s">
        <v>14</v>
      </c>
      <c r="F29" s="183">
        <v>54.6</v>
      </c>
      <c r="G29" s="184">
        <v>1.86</v>
      </c>
      <c r="H29" s="185">
        <v>11.22</v>
      </c>
      <c r="I29" s="186"/>
      <c r="J29" s="185">
        <f t="shared" si="0"/>
        <v>65.82000000000001</v>
      </c>
      <c r="K29" s="233">
        <v>940</v>
      </c>
      <c r="L29" s="234">
        <f>K29*J29</f>
        <v>61870.80000000001</v>
      </c>
      <c r="M29" s="180" t="s">
        <v>180</v>
      </c>
    </row>
    <row r="30" spans="1:13" ht="12.75">
      <c r="A30" s="180" t="s">
        <v>93</v>
      </c>
      <c r="B30" s="181" t="s">
        <v>133</v>
      </c>
      <c r="C30" s="182" t="s">
        <v>41</v>
      </c>
      <c r="D30" s="181" t="s">
        <v>13</v>
      </c>
      <c r="E30" s="181" t="s">
        <v>14</v>
      </c>
      <c r="F30" s="183">
        <v>71.9</v>
      </c>
      <c r="G30" s="184">
        <v>2.47</v>
      </c>
      <c r="H30" s="185">
        <v>14.92</v>
      </c>
      <c r="I30" s="186"/>
      <c r="J30" s="185">
        <f t="shared" si="0"/>
        <v>86.82000000000001</v>
      </c>
      <c r="K30" s="233">
        <v>940</v>
      </c>
      <c r="L30" s="234">
        <f>K30*J30</f>
        <v>81610.8</v>
      </c>
      <c r="M30" s="180" t="s">
        <v>180</v>
      </c>
    </row>
    <row r="31" spans="1:13" ht="12.75">
      <c r="A31" s="180" t="s">
        <v>94</v>
      </c>
      <c r="B31" s="181" t="s">
        <v>133</v>
      </c>
      <c r="C31" s="182" t="s">
        <v>41</v>
      </c>
      <c r="D31" s="181" t="s">
        <v>12</v>
      </c>
      <c r="E31" s="181" t="s">
        <v>175</v>
      </c>
      <c r="F31" s="183">
        <v>51.2</v>
      </c>
      <c r="G31" s="184">
        <v>1.71</v>
      </c>
      <c r="H31" s="185">
        <v>10.31</v>
      </c>
      <c r="I31" s="186"/>
      <c r="J31" s="185">
        <f t="shared" si="0"/>
        <v>61.510000000000005</v>
      </c>
      <c r="K31" s="180" t="s">
        <v>180</v>
      </c>
      <c r="L31" s="180" t="s">
        <v>180</v>
      </c>
      <c r="M31" s="180" t="s">
        <v>180</v>
      </c>
    </row>
    <row r="32" spans="1:13" ht="12.75">
      <c r="A32" s="180" t="s">
        <v>95</v>
      </c>
      <c r="B32" s="181" t="s">
        <v>133</v>
      </c>
      <c r="C32" s="182" t="s">
        <v>41</v>
      </c>
      <c r="D32" s="181" t="s">
        <v>8</v>
      </c>
      <c r="E32" s="181" t="s">
        <v>175</v>
      </c>
      <c r="F32" s="183">
        <v>29.2</v>
      </c>
      <c r="G32" s="184">
        <v>0.96</v>
      </c>
      <c r="H32" s="185">
        <v>5.76</v>
      </c>
      <c r="I32" s="186"/>
      <c r="J32" s="185">
        <f t="shared" si="0"/>
        <v>34.96</v>
      </c>
      <c r="K32" s="180" t="s">
        <v>180</v>
      </c>
      <c r="L32" s="180" t="s">
        <v>180</v>
      </c>
      <c r="M32" s="180" t="s">
        <v>180</v>
      </c>
    </row>
    <row r="33" spans="1:13" ht="12.75">
      <c r="A33" s="90" t="s">
        <v>96</v>
      </c>
      <c r="B33" s="94" t="s">
        <v>133</v>
      </c>
      <c r="C33" s="153" t="s">
        <v>41</v>
      </c>
      <c r="D33" s="94" t="s">
        <v>12</v>
      </c>
      <c r="E33" s="94" t="s">
        <v>175</v>
      </c>
      <c r="F33" s="95">
        <v>50.2</v>
      </c>
      <c r="G33" s="96">
        <v>1.64</v>
      </c>
      <c r="H33" s="97">
        <v>9.91</v>
      </c>
      <c r="I33" s="98"/>
      <c r="J33" s="97">
        <f t="shared" si="0"/>
        <v>60.11</v>
      </c>
      <c r="K33" s="90" t="s">
        <v>180</v>
      </c>
      <c r="L33" s="90" t="s">
        <v>180</v>
      </c>
      <c r="M33" s="90" t="s">
        <v>180</v>
      </c>
    </row>
    <row r="34" spans="1:13" ht="13.5" thickBot="1">
      <c r="A34" s="198" t="s">
        <v>97</v>
      </c>
      <c r="B34" s="203" t="s">
        <v>133</v>
      </c>
      <c r="C34" s="264" t="s">
        <v>41</v>
      </c>
      <c r="D34" s="203" t="s">
        <v>12</v>
      </c>
      <c r="E34" s="203" t="s">
        <v>14</v>
      </c>
      <c r="F34" s="222">
        <v>52.5</v>
      </c>
      <c r="G34" s="223">
        <v>1.79</v>
      </c>
      <c r="H34" s="224">
        <v>10.79</v>
      </c>
      <c r="I34" s="225"/>
      <c r="J34" s="224">
        <f t="shared" si="0"/>
        <v>63.29</v>
      </c>
      <c r="K34" s="262">
        <v>940</v>
      </c>
      <c r="L34" s="253">
        <f>K34*J34</f>
        <v>59492.6</v>
      </c>
      <c r="M34" s="198" t="s">
        <v>180</v>
      </c>
    </row>
    <row r="35" spans="1:13" ht="12.75">
      <c r="A35" s="119" t="s">
        <v>98</v>
      </c>
      <c r="B35" s="124" t="s">
        <v>10</v>
      </c>
      <c r="C35" s="157" t="s">
        <v>53</v>
      </c>
      <c r="D35" s="124" t="s">
        <v>12</v>
      </c>
      <c r="E35" s="124" t="s">
        <v>14</v>
      </c>
      <c r="F35" s="126">
        <v>52.5</v>
      </c>
      <c r="G35" s="127">
        <v>1.79</v>
      </c>
      <c r="H35" s="128">
        <v>10.79</v>
      </c>
      <c r="I35" s="129"/>
      <c r="J35" s="128">
        <f t="shared" si="0"/>
        <v>63.29</v>
      </c>
      <c r="K35" s="130">
        <v>950</v>
      </c>
      <c r="L35" s="101">
        <f>K35*J35</f>
        <v>60125.5</v>
      </c>
      <c r="M35" s="119" t="s">
        <v>180</v>
      </c>
    </row>
    <row r="36" spans="1:13" ht="12.75">
      <c r="A36" s="90" t="s">
        <v>99</v>
      </c>
      <c r="B36" s="94" t="s">
        <v>10</v>
      </c>
      <c r="C36" s="153" t="s">
        <v>53</v>
      </c>
      <c r="D36" s="94" t="s">
        <v>12</v>
      </c>
      <c r="E36" s="94" t="s">
        <v>175</v>
      </c>
      <c r="F36" s="95">
        <v>50.4</v>
      </c>
      <c r="G36" s="96">
        <v>1.65</v>
      </c>
      <c r="H36" s="97">
        <v>9.95</v>
      </c>
      <c r="I36" s="98"/>
      <c r="J36" s="97">
        <f t="shared" si="0"/>
        <v>60.349999999999994</v>
      </c>
      <c r="K36" s="99">
        <v>940</v>
      </c>
      <c r="L36" s="100">
        <f>K36*J36</f>
        <v>56728.99999999999</v>
      </c>
      <c r="M36" s="90" t="s">
        <v>180</v>
      </c>
    </row>
    <row r="37" spans="1:13" ht="12.75">
      <c r="A37" s="180" t="s">
        <v>100</v>
      </c>
      <c r="B37" s="181" t="s">
        <v>10</v>
      </c>
      <c r="C37" s="182" t="s">
        <v>53</v>
      </c>
      <c r="D37" s="181" t="s">
        <v>8</v>
      </c>
      <c r="E37" s="181" t="s">
        <v>175</v>
      </c>
      <c r="F37" s="183">
        <v>29.2</v>
      </c>
      <c r="G37" s="184">
        <v>0.96</v>
      </c>
      <c r="H37" s="185">
        <v>5.76</v>
      </c>
      <c r="I37" s="186"/>
      <c r="J37" s="185">
        <f t="shared" si="0"/>
        <v>34.96</v>
      </c>
      <c r="K37" s="239">
        <v>975</v>
      </c>
      <c r="L37" s="197">
        <f>J37*K37</f>
        <v>34086</v>
      </c>
      <c r="M37" s="181" t="s">
        <v>180</v>
      </c>
    </row>
    <row r="38" spans="1:13" ht="12.75">
      <c r="A38" s="180" t="s">
        <v>101</v>
      </c>
      <c r="B38" s="181" t="s">
        <v>10</v>
      </c>
      <c r="C38" s="182" t="s">
        <v>53</v>
      </c>
      <c r="D38" s="181" t="s">
        <v>12</v>
      </c>
      <c r="E38" s="181" t="s">
        <v>175</v>
      </c>
      <c r="F38" s="183">
        <v>51.2</v>
      </c>
      <c r="G38" s="184">
        <v>1.68</v>
      </c>
      <c r="H38" s="185">
        <v>10.11</v>
      </c>
      <c r="I38" s="186"/>
      <c r="J38" s="185">
        <f t="shared" si="0"/>
        <v>61.31</v>
      </c>
      <c r="K38" s="226" t="s">
        <v>180</v>
      </c>
      <c r="L38" s="226" t="s">
        <v>180</v>
      </c>
      <c r="M38" s="226" t="s">
        <v>180</v>
      </c>
    </row>
    <row r="39" spans="1:13" ht="12.75">
      <c r="A39" s="180" t="s">
        <v>102</v>
      </c>
      <c r="B39" s="181" t="s">
        <v>10</v>
      </c>
      <c r="C39" s="182" t="s">
        <v>53</v>
      </c>
      <c r="D39" s="181" t="s">
        <v>13</v>
      </c>
      <c r="E39" s="181" t="s">
        <v>14</v>
      </c>
      <c r="F39" s="183">
        <v>71.9</v>
      </c>
      <c r="G39" s="184">
        <v>2.4</v>
      </c>
      <c r="H39" s="185">
        <v>14.48</v>
      </c>
      <c r="I39" s="186"/>
      <c r="J39" s="185">
        <f t="shared" si="0"/>
        <v>86.38000000000001</v>
      </c>
      <c r="K39" s="180" t="s">
        <v>180</v>
      </c>
      <c r="L39" s="180" t="s">
        <v>180</v>
      </c>
      <c r="M39" s="180" t="s">
        <v>180</v>
      </c>
    </row>
    <row r="40" spans="1:13" ht="12.75">
      <c r="A40" s="29" t="s">
        <v>103</v>
      </c>
      <c r="B40" s="30" t="s">
        <v>132</v>
      </c>
      <c r="C40" s="152" t="s">
        <v>53</v>
      </c>
      <c r="D40" s="30" t="s">
        <v>12</v>
      </c>
      <c r="E40" s="30" t="s">
        <v>14</v>
      </c>
      <c r="F40" s="31">
        <v>52.6</v>
      </c>
      <c r="G40" s="32">
        <v>1.79</v>
      </c>
      <c r="H40" s="33">
        <v>10.81</v>
      </c>
      <c r="I40" s="34"/>
      <c r="J40" s="33">
        <f t="shared" si="0"/>
        <v>63.410000000000004</v>
      </c>
      <c r="K40" s="37">
        <v>950</v>
      </c>
      <c r="L40" s="38">
        <f>K40*J40</f>
        <v>60239.5</v>
      </c>
      <c r="M40" s="29" t="s">
        <v>180</v>
      </c>
    </row>
    <row r="41" spans="1:13" ht="12.75">
      <c r="A41" s="75" t="s">
        <v>104</v>
      </c>
      <c r="B41" s="77" t="s">
        <v>132</v>
      </c>
      <c r="C41" s="156" t="s">
        <v>53</v>
      </c>
      <c r="D41" s="77" t="s">
        <v>12</v>
      </c>
      <c r="E41" s="77" t="s">
        <v>175</v>
      </c>
      <c r="F41" s="78">
        <v>50.3</v>
      </c>
      <c r="G41" s="79">
        <v>1.65</v>
      </c>
      <c r="H41" s="80">
        <v>9.93</v>
      </c>
      <c r="I41" s="81"/>
      <c r="J41" s="80">
        <f t="shared" si="0"/>
        <v>60.23</v>
      </c>
      <c r="K41" s="146">
        <v>940</v>
      </c>
      <c r="L41" s="147">
        <f>K41*J41</f>
        <v>56616.2</v>
      </c>
      <c r="M41" s="75" t="s">
        <v>180</v>
      </c>
    </row>
    <row r="42" spans="1:13" ht="12.75">
      <c r="A42" s="90" t="s">
        <v>105</v>
      </c>
      <c r="B42" s="94" t="s">
        <v>132</v>
      </c>
      <c r="C42" s="153" t="s">
        <v>53</v>
      </c>
      <c r="D42" s="94" t="s">
        <v>8</v>
      </c>
      <c r="E42" s="94" t="s">
        <v>175</v>
      </c>
      <c r="F42" s="95">
        <v>29.2</v>
      </c>
      <c r="G42" s="96">
        <v>0.96</v>
      </c>
      <c r="H42" s="97">
        <v>5.76</v>
      </c>
      <c r="I42" s="98"/>
      <c r="J42" s="97">
        <f t="shared" si="0"/>
        <v>34.96</v>
      </c>
      <c r="K42" s="90" t="s">
        <v>180</v>
      </c>
      <c r="L42" s="90" t="s">
        <v>180</v>
      </c>
      <c r="M42" s="90" t="s">
        <v>180</v>
      </c>
    </row>
    <row r="43" spans="1:13" ht="12.75">
      <c r="A43" s="180" t="s">
        <v>106</v>
      </c>
      <c r="B43" s="181" t="s">
        <v>132</v>
      </c>
      <c r="C43" s="182" t="s">
        <v>53</v>
      </c>
      <c r="D43" s="181" t="s">
        <v>12</v>
      </c>
      <c r="E43" s="181" t="s">
        <v>175</v>
      </c>
      <c r="F43" s="183">
        <v>54.2</v>
      </c>
      <c r="G43" s="184">
        <v>1.77</v>
      </c>
      <c r="H43" s="185">
        <v>10.7</v>
      </c>
      <c r="I43" s="186"/>
      <c r="J43" s="185">
        <f t="shared" si="0"/>
        <v>64.9</v>
      </c>
      <c r="K43" s="196">
        <v>940</v>
      </c>
      <c r="L43" s="197">
        <f>K43*J43</f>
        <v>61006.00000000001</v>
      </c>
      <c r="M43" s="180" t="s">
        <v>180</v>
      </c>
    </row>
    <row r="44" spans="1:13" ht="12.75">
      <c r="A44" s="90" t="s">
        <v>107</v>
      </c>
      <c r="B44" s="94" t="s">
        <v>132</v>
      </c>
      <c r="C44" s="153" t="s">
        <v>53</v>
      </c>
      <c r="D44" s="94" t="s">
        <v>12</v>
      </c>
      <c r="E44" s="94" t="s">
        <v>14</v>
      </c>
      <c r="F44" s="95">
        <v>54.6</v>
      </c>
      <c r="G44" s="96">
        <v>1.86</v>
      </c>
      <c r="H44" s="97">
        <v>11.22</v>
      </c>
      <c r="I44" s="98"/>
      <c r="J44" s="97">
        <f t="shared" si="0"/>
        <v>65.82000000000001</v>
      </c>
      <c r="K44" s="99">
        <v>950</v>
      </c>
      <c r="L44" s="100">
        <f>K44*J44</f>
        <v>62529.00000000001</v>
      </c>
      <c r="M44" s="90" t="s">
        <v>180</v>
      </c>
    </row>
    <row r="45" spans="1:13" ht="12.75">
      <c r="A45" s="75" t="s">
        <v>108</v>
      </c>
      <c r="B45" s="77" t="s">
        <v>133</v>
      </c>
      <c r="C45" s="156" t="s">
        <v>53</v>
      </c>
      <c r="D45" s="77" t="s">
        <v>13</v>
      </c>
      <c r="E45" s="77" t="s">
        <v>14</v>
      </c>
      <c r="F45" s="78">
        <v>71.9</v>
      </c>
      <c r="G45" s="79">
        <v>2.47</v>
      </c>
      <c r="H45" s="80">
        <v>14.92</v>
      </c>
      <c r="I45" s="81"/>
      <c r="J45" s="80">
        <f t="shared" si="0"/>
        <v>86.82000000000001</v>
      </c>
      <c r="K45" s="75" t="s">
        <v>180</v>
      </c>
      <c r="L45" s="75" t="s">
        <v>180</v>
      </c>
      <c r="M45" s="75" t="s">
        <v>180</v>
      </c>
    </row>
    <row r="46" spans="1:13" ht="12.75">
      <c r="A46" s="29" t="s">
        <v>109</v>
      </c>
      <c r="B46" s="30" t="s">
        <v>133</v>
      </c>
      <c r="C46" s="152" t="s">
        <v>53</v>
      </c>
      <c r="D46" s="30" t="s">
        <v>12</v>
      </c>
      <c r="E46" s="30" t="s">
        <v>175</v>
      </c>
      <c r="F46" s="31">
        <v>51.2</v>
      </c>
      <c r="G46" s="32">
        <v>1.71</v>
      </c>
      <c r="H46" s="33">
        <v>10.31</v>
      </c>
      <c r="I46" s="34"/>
      <c r="J46" s="33">
        <f t="shared" si="0"/>
        <v>61.510000000000005</v>
      </c>
      <c r="K46" s="29" t="s">
        <v>180</v>
      </c>
      <c r="L46" s="29" t="s">
        <v>180</v>
      </c>
      <c r="M46" s="29" t="s">
        <v>180</v>
      </c>
    </row>
    <row r="47" spans="1:13" s="39" customFormat="1" ht="12.75">
      <c r="A47" s="180" t="s">
        <v>110</v>
      </c>
      <c r="B47" s="181" t="s">
        <v>133</v>
      </c>
      <c r="C47" s="182" t="s">
        <v>53</v>
      </c>
      <c r="D47" s="181" t="s">
        <v>8</v>
      </c>
      <c r="E47" s="181" t="s">
        <v>175</v>
      </c>
      <c r="F47" s="183">
        <v>29.2</v>
      </c>
      <c r="G47" s="184">
        <v>0.96</v>
      </c>
      <c r="H47" s="185">
        <v>5.76</v>
      </c>
      <c r="I47" s="186"/>
      <c r="J47" s="185">
        <f t="shared" si="0"/>
        <v>34.96</v>
      </c>
      <c r="K47" s="180" t="s">
        <v>180</v>
      </c>
      <c r="L47" s="180" t="s">
        <v>180</v>
      </c>
      <c r="M47" s="180" t="s">
        <v>180</v>
      </c>
    </row>
    <row r="48" spans="1:13" s="39" customFormat="1" ht="12.75">
      <c r="A48" s="90" t="s">
        <v>111</v>
      </c>
      <c r="B48" s="94" t="s">
        <v>133</v>
      </c>
      <c r="C48" s="153" t="s">
        <v>53</v>
      </c>
      <c r="D48" s="94" t="s">
        <v>12</v>
      </c>
      <c r="E48" s="94" t="s">
        <v>175</v>
      </c>
      <c r="F48" s="95">
        <v>50.2</v>
      </c>
      <c r="G48" s="96">
        <v>1.64</v>
      </c>
      <c r="H48" s="97">
        <v>9.91</v>
      </c>
      <c r="I48" s="98"/>
      <c r="J48" s="97">
        <f t="shared" si="0"/>
        <v>60.11</v>
      </c>
      <c r="K48" s="99">
        <v>940</v>
      </c>
      <c r="L48" s="100">
        <f>K48*J48</f>
        <v>56503.4</v>
      </c>
      <c r="M48" s="90" t="s">
        <v>180</v>
      </c>
    </row>
    <row r="49" spans="1:13" ht="13.5" thickBot="1">
      <c r="A49" s="45" t="s">
        <v>112</v>
      </c>
      <c r="B49" s="52" t="s">
        <v>133</v>
      </c>
      <c r="C49" s="158" t="s">
        <v>53</v>
      </c>
      <c r="D49" s="52" t="s">
        <v>12</v>
      </c>
      <c r="E49" s="52" t="s">
        <v>14</v>
      </c>
      <c r="F49" s="46">
        <v>52.5</v>
      </c>
      <c r="G49" s="47">
        <v>1.79</v>
      </c>
      <c r="H49" s="48">
        <v>10.79</v>
      </c>
      <c r="I49" s="49"/>
      <c r="J49" s="48">
        <f t="shared" si="0"/>
        <v>63.29</v>
      </c>
      <c r="K49" s="50">
        <v>950</v>
      </c>
      <c r="L49" s="51">
        <f>K49*J49</f>
        <v>60125.5</v>
      </c>
      <c r="M49" s="45" t="s">
        <v>180</v>
      </c>
    </row>
    <row r="50" spans="1:13" ht="12.75">
      <c r="A50" s="67" t="s">
        <v>113</v>
      </c>
      <c r="B50" s="73" t="s">
        <v>10</v>
      </c>
      <c r="C50" s="155" t="s">
        <v>66</v>
      </c>
      <c r="D50" s="73" t="s">
        <v>12</v>
      </c>
      <c r="E50" s="73" t="s">
        <v>14</v>
      </c>
      <c r="F50" s="68">
        <v>52.5</v>
      </c>
      <c r="G50" s="69">
        <v>1.79</v>
      </c>
      <c r="H50" s="70">
        <v>10.79</v>
      </c>
      <c r="I50" s="71"/>
      <c r="J50" s="70">
        <f t="shared" si="0"/>
        <v>63.29</v>
      </c>
      <c r="K50" s="82">
        <v>960</v>
      </c>
      <c r="L50" s="36">
        <f>J50*K50</f>
        <v>60758.4</v>
      </c>
      <c r="M50" s="67" t="s">
        <v>180</v>
      </c>
    </row>
    <row r="51" spans="1:13" ht="12.75">
      <c r="A51" s="180" t="s">
        <v>114</v>
      </c>
      <c r="B51" s="181" t="s">
        <v>10</v>
      </c>
      <c r="C51" s="182" t="s">
        <v>66</v>
      </c>
      <c r="D51" s="181" t="s">
        <v>12</v>
      </c>
      <c r="E51" s="181" t="s">
        <v>175</v>
      </c>
      <c r="F51" s="183">
        <v>50.4</v>
      </c>
      <c r="G51" s="184">
        <v>1.65</v>
      </c>
      <c r="H51" s="185">
        <v>9.95</v>
      </c>
      <c r="I51" s="186"/>
      <c r="J51" s="185">
        <f t="shared" si="0"/>
        <v>60.349999999999994</v>
      </c>
      <c r="K51" s="180" t="s">
        <v>180</v>
      </c>
      <c r="L51" s="180" t="s">
        <v>180</v>
      </c>
      <c r="M51" s="180" t="s">
        <v>180</v>
      </c>
    </row>
    <row r="52" spans="1:13" ht="12.75">
      <c r="A52" s="180" t="s">
        <v>115</v>
      </c>
      <c r="B52" s="181" t="s">
        <v>10</v>
      </c>
      <c r="C52" s="182" t="s">
        <v>66</v>
      </c>
      <c r="D52" s="181" t="s">
        <v>8</v>
      </c>
      <c r="E52" s="181" t="s">
        <v>175</v>
      </c>
      <c r="F52" s="183">
        <v>26.1</v>
      </c>
      <c r="G52" s="184">
        <v>0.8</v>
      </c>
      <c r="H52" s="185">
        <v>4.85</v>
      </c>
      <c r="I52" s="186"/>
      <c r="J52" s="185">
        <f t="shared" si="0"/>
        <v>30.950000000000003</v>
      </c>
      <c r="K52" s="180" t="s">
        <v>180</v>
      </c>
      <c r="L52" s="180" t="s">
        <v>180</v>
      </c>
      <c r="M52" s="180" t="s">
        <v>180</v>
      </c>
    </row>
    <row r="53" spans="1:13" ht="12.75">
      <c r="A53" s="75" t="s">
        <v>116</v>
      </c>
      <c r="B53" s="77" t="s">
        <v>10</v>
      </c>
      <c r="C53" s="156" t="s">
        <v>66</v>
      </c>
      <c r="D53" s="77" t="s">
        <v>12</v>
      </c>
      <c r="E53" s="77" t="s">
        <v>175</v>
      </c>
      <c r="F53" s="78">
        <v>51.2</v>
      </c>
      <c r="G53" s="79">
        <v>1.58</v>
      </c>
      <c r="H53" s="80">
        <v>9.52</v>
      </c>
      <c r="I53" s="81"/>
      <c r="J53" s="80">
        <f t="shared" si="0"/>
        <v>60.72</v>
      </c>
      <c r="K53" s="75" t="s">
        <v>180</v>
      </c>
      <c r="L53" s="75" t="s">
        <v>180</v>
      </c>
      <c r="M53" s="75" t="s">
        <v>180</v>
      </c>
    </row>
    <row r="54" spans="1:13" ht="12.75">
      <c r="A54" s="180" t="s">
        <v>117</v>
      </c>
      <c r="B54" s="181" t="s">
        <v>10</v>
      </c>
      <c r="C54" s="182" t="s">
        <v>66</v>
      </c>
      <c r="D54" s="181" t="s">
        <v>12</v>
      </c>
      <c r="E54" s="181" t="s">
        <v>14</v>
      </c>
      <c r="F54" s="183">
        <v>71.9</v>
      </c>
      <c r="G54" s="184">
        <v>2.26</v>
      </c>
      <c r="H54" s="185">
        <v>13.64</v>
      </c>
      <c r="I54" s="186"/>
      <c r="J54" s="185">
        <f t="shared" si="0"/>
        <v>85.54</v>
      </c>
      <c r="K54" s="180" t="s">
        <v>180</v>
      </c>
      <c r="L54" s="180" t="s">
        <v>180</v>
      </c>
      <c r="M54" s="180" t="s">
        <v>180</v>
      </c>
    </row>
    <row r="55" spans="1:13" ht="12.75">
      <c r="A55" s="29" t="s">
        <v>118</v>
      </c>
      <c r="B55" s="30" t="s">
        <v>132</v>
      </c>
      <c r="C55" s="152" t="s">
        <v>66</v>
      </c>
      <c r="D55" s="30" t="s">
        <v>12</v>
      </c>
      <c r="E55" s="30" t="s">
        <v>14</v>
      </c>
      <c r="F55" s="31">
        <v>52.6</v>
      </c>
      <c r="G55" s="32">
        <v>1.79</v>
      </c>
      <c r="H55" s="33">
        <v>10.81</v>
      </c>
      <c r="I55" s="34"/>
      <c r="J55" s="33">
        <f t="shared" si="0"/>
        <v>63.410000000000004</v>
      </c>
      <c r="K55" s="35">
        <v>960</v>
      </c>
      <c r="L55" s="36">
        <f>J55*K55</f>
        <v>60873.600000000006</v>
      </c>
      <c r="M55" s="29" t="s">
        <v>180</v>
      </c>
    </row>
    <row r="56" spans="1:13" ht="12.75">
      <c r="A56" s="180" t="s">
        <v>119</v>
      </c>
      <c r="B56" s="181" t="s">
        <v>132</v>
      </c>
      <c r="C56" s="182" t="s">
        <v>66</v>
      </c>
      <c r="D56" s="181" t="s">
        <v>12</v>
      </c>
      <c r="E56" s="181" t="s">
        <v>175</v>
      </c>
      <c r="F56" s="183">
        <v>50.3</v>
      </c>
      <c r="G56" s="184">
        <v>1.65</v>
      </c>
      <c r="H56" s="185">
        <v>9.93</v>
      </c>
      <c r="I56" s="186"/>
      <c r="J56" s="185">
        <f t="shared" si="0"/>
        <v>60.23</v>
      </c>
      <c r="K56" s="233" t="s">
        <v>180</v>
      </c>
      <c r="L56" s="234" t="s">
        <v>180</v>
      </c>
      <c r="M56" s="180" t="s">
        <v>180</v>
      </c>
    </row>
    <row r="57" spans="1:13" ht="12.75">
      <c r="A57" s="29" t="s">
        <v>120</v>
      </c>
      <c r="B57" s="30" t="s">
        <v>132</v>
      </c>
      <c r="C57" s="152" t="s">
        <v>66</v>
      </c>
      <c r="D57" s="30" t="s">
        <v>8</v>
      </c>
      <c r="E57" s="30" t="s">
        <v>175</v>
      </c>
      <c r="F57" s="31">
        <v>26.1</v>
      </c>
      <c r="G57" s="32">
        <v>0.85</v>
      </c>
      <c r="H57" s="33">
        <v>5.15</v>
      </c>
      <c r="I57" s="34"/>
      <c r="J57" s="33">
        <f t="shared" si="0"/>
        <v>31.25</v>
      </c>
      <c r="K57" s="35">
        <v>1020</v>
      </c>
      <c r="L57" s="38">
        <f>K57*J57</f>
        <v>31875</v>
      </c>
      <c r="M57" s="29" t="s">
        <v>180</v>
      </c>
    </row>
    <row r="58" spans="1:13" s="40" customFormat="1" ht="12.75">
      <c r="A58" s="180" t="s">
        <v>121</v>
      </c>
      <c r="B58" s="181" t="s">
        <v>132</v>
      </c>
      <c r="C58" s="182" t="s">
        <v>66</v>
      </c>
      <c r="D58" s="181" t="s">
        <v>12</v>
      </c>
      <c r="E58" s="181" t="s">
        <v>175</v>
      </c>
      <c r="F58" s="183">
        <v>54.2</v>
      </c>
      <c r="G58" s="184">
        <v>1.77</v>
      </c>
      <c r="H58" s="185">
        <v>10.7</v>
      </c>
      <c r="I58" s="186"/>
      <c r="J58" s="185">
        <f t="shared" si="0"/>
        <v>64.9</v>
      </c>
      <c r="K58" s="180" t="s">
        <v>180</v>
      </c>
      <c r="L58" s="180" t="s">
        <v>180</v>
      </c>
      <c r="M58" s="180" t="s">
        <v>180</v>
      </c>
    </row>
    <row r="59" spans="1:13" s="39" customFormat="1" ht="12.75">
      <c r="A59" s="75" t="s">
        <v>122</v>
      </c>
      <c r="B59" s="77" t="s">
        <v>132</v>
      </c>
      <c r="C59" s="156" t="s">
        <v>66</v>
      </c>
      <c r="D59" s="77" t="s">
        <v>12</v>
      </c>
      <c r="E59" s="77" t="s">
        <v>14</v>
      </c>
      <c r="F59" s="78">
        <v>54.6</v>
      </c>
      <c r="G59" s="79">
        <v>1.86</v>
      </c>
      <c r="H59" s="80">
        <v>11.22</v>
      </c>
      <c r="I59" s="81"/>
      <c r="J59" s="80">
        <f t="shared" si="0"/>
        <v>65.82000000000001</v>
      </c>
      <c r="K59" s="146">
        <v>1060</v>
      </c>
      <c r="L59" s="147">
        <f>K59*J59</f>
        <v>69769.20000000001</v>
      </c>
      <c r="M59" s="75" t="s">
        <v>180</v>
      </c>
    </row>
    <row r="60" spans="1:13" ht="12.75">
      <c r="A60" s="75" t="s">
        <v>123</v>
      </c>
      <c r="B60" s="77" t="s">
        <v>133</v>
      </c>
      <c r="C60" s="156" t="s">
        <v>66</v>
      </c>
      <c r="D60" s="77" t="s">
        <v>12</v>
      </c>
      <c r="E60" s="77" t="s">
        <v>14</v>
      </c>
      <c r="F60" s="78">
        <v>71.9</v>
      </c>
      <c r="G60" s="79">
        <v>2.33</v>
      </c>
      <c r="H60" s="80">
        <v>14.05</v>
      </c>
      <c r="I60" s="81"/>
      <c r="J60" s="80">
        <f t="shared" si="0"/>
        <v>85.95</v>
      </c>
      <c r="K60" s="160" t="s">
        <v>180</v>
      </c>
      <c r="L60" s="161" t="s">
        <v>180</v>
      </c>
      <c r="M60" s="75" t="s">
        <v>180</v>
      </c>
    </row>
    <row r="61" spans="1:13" ht="12.75">
      <c r="A61" s="180" t="s">
        <v>124</v>
      </c>
      <c r="B61" s="181" t="s">
        <v>133</v>
      </c>
      <c r="C61" s="182" t="s">
        <v>66</v>
      </c>
      <c r="D61" s="181" t="s">
        <v>12</v>
      </c>
      <c r="E61" s="181" t="s">
        <v>175</v>
      </c>
      <c r="F61" s="183">
        <v>51.2</v>
      </c>
      <c r="G61" s="184">
        <v>1.61</v>
      </c>
      <c r="H61" s="185">
        <v>9.71</v>
      </c>
      <c r="I61" s="186"/>
      <c r="J61" s="185">
        <f t="shared" si="0"/>
        <v>60.910000000000004</v>
      </c>
      <c r="K61" s="196">
        <v>1040</v>
      </c>
      <c r="L61" s="197">
        <f>K61*J61</f>
        <v>63346.4</v>
      </c>
      <c r="M61" s="180" t="s">
        <v>180</v>
      </c>
    </row>
    <row r="62" spans="1:13" ht="12.75">
      <c r="A62" s="29" t="s">
        <v>125</v>
      </c>
      <c r="B62" s="30" t="s">
        <v>133</v>
      </c>
      <c r="C62" s="152" t="s">
        <v>66</v>
      </c>
      <c r="D62" s="30" t="s">
        <v>8</v>
      </c>
      <c r="E62" s="30" t="s">
        <v>175</v>
      </c>
      <c r="F62" s="31">
        <v>26.1</v>
      </c>
      <c r="G62" s="32">
        <v>0.8</v>
      </c>
      <c r="H62" s="33">
        <v>4.85</v>
      </c>
      <c r="I62" s="34"/>
      <c r="J62" s="33">
        <f t="shared" si="0"/>
        <v>30.950000000000003</v>
      </c>
      <c r="K62" s="35" t="s">
        <v>180</v>
      </c>
      <c r="L62" s="36" t="s">
        <v>180</v>
      </c>
      <c r="M62" s="29" t="s">
        <v>180</v>
      </c>
    </row>
    <row r="63" spans="1:13" ht="12.75">
      <c r="A63" s="180" t="s">
        <v>126</v>
      </c>
      <c r="B63" s="181" t="s">
        <v>133</v>
      </c>
      <c r="C63" s="182" t="s">
        <v>66</v>
      </c>
      <c r="D63" s="181" t="s">
        <v>12</v>
      </c>
      <c r="E63" s="181" t="s">
        <v>175</v>
      </c>
      <c r="F63" s="183">
        <v>50.2</v>
      </c>
      <c r="G63" s="184">
        <v>1.64</v>
      </c>
      <c r="H63" s="185">
        <v>9.91</v>
      </c>
      <c r="I63" s="186"/>
      <c r="J63" s="185">
        <f t="shared" si="0"/>
        <v>60.11</v>
      </c>
      <c r="K63" s="233" t="s">
        <v>180</v>
      </c>
      <c r="L63" s="234" t="s">
        <v>180</v>
      </c>
      <c r="M63" s="180" t="s">
        <v>180</v>
      </c>
    </row>
    <row r="64" spans="1:13" ht="13.5" thickBot="1">
      <c r="A64" s="102" t="s">
        <v>127</v>
      </c>
      <c r="B64" s="107" t="s">
        <v>133</v>
      </c>
      <c r="C64" s="154" t="s">
        <v>66</v>
      </c>
      <c r="D64" s="107" t="s">
        <v>12</v>
      </c>
      <c r="E64" s="107" t="s">
        <v>14</v>
      </c>
      <c r="F64" s="103">
        <v>52.5</v>
      </c>
      <c r="G64" s="104">
        <v>1.79</v>
      </c>
      <c r="H64" s="105">
        <v>10.79</v>
      </c>
      <c r="I64" s="106"/>
      <c r="J64" s="105">
        <f t="shared" si="0"/>
        <v>63.29</v>
      </c>
      <c r="K64" s="116" t="s">
        <v>180</v>
      </c>
      <c r="L64" s="117" t="s">
        <v>180</v>
      </c>
      <c r="M64" s="102" t="s">
        <v>180</v>
      </c>
    </row>
    <row r="65" spans="1:13" ht="25.5">
      <c r="A65" s="226" t="s">
        <v>128</v>
      </c>
      <c r="B65" s="254" t="s">
        <v>132</v>
      </c>
      <c r="C65" s="255" t="s">
        <v>172</v>
      </c>
      <c r="D65" s="254" t="s">
        <v>8</v>
      </c>
      <c r="E65" s="254" t="s">
        <v>14</v>
      </c>
      <c r="F65" s="256">
        <v>53.8</v>
      </c>
      <c r="G65" s="257">
        <v>1.73</v>
      </c>
      <c r="H65" s="258">
        <v>10.41</v>
      </c>
      <c r="I65" s="259"/>
      <c r="J65" s="258">
        <f t="shared" si="0"/>
        <v>64.21</v>
      </c>
      <c r="K65" s="234" t="s">
        <v>180</v>
      </c>
      <c r="L65" s="250" t="s">
        <v>180</v>
      </c>
      <c r="M65" s="226" t="s">
        <v>180</v>
      </c>
    </row>
    <row r="66" spans="1:13" ht="25.5">
      <c r="A66" s="29" t="s">
        <v>129</v>
      </c>
      <c r="B66" s="30" t="s">
        <v>132</v>
      </c>
      <c r="C66" s="159" t="s">
        <v>172</v>
      </c>
      <c r="D66" s="30" t="s">
        <v>12</v>
      </c>
      <c r="E66" s="30" t="s">
        <v>175</v>
      </c>
      <c r="F66" s="31">
        <v>73</v>
      </c>
      <c r="G66" s="32">
        <v>2.25</v>
      </c>
      <c r="H66" s="33">
        <v>13.57</v>
      </c>
      <c r="I66" s="34"/>
      <c r="J66" s="33">
        <f t="shared" si="0"/>
        <v>86.57</v>
      </c>
      <c r="K66" s="35" t="s">
        <v>180</v>
      </c>
      <c r="L66" s="58" t="s">
        <v>180</v>
      </c>
      <c r="M66" s="29" t="s">
        <v>180</v>
      </c>
    </row>
    <row r="67" spans="1:13" ht="25.5">
      <c r="A67" s="29" t="s">
        <v>130</v>
      </c>
      <c r="B67" s="30" t="s">
        <v>132</v>
      </c>
      <c r="C67" s="159" t="s">
        <v>172</v>
      </c>
      <c r="D67" s="30" t="s">
        <v>12</v>
      </c>
      <c r="E67" s="30" t="s">
        <v>175</v>
      </c>
      <c r="F67" s="31">
        <v>69.4</v>
      </c>
      <c r="G67" s="32">
        <v>2.14</v>
      </c>
      <c r="H67" s="33">
        <v>12.9</v>
      </c>
      <c r="I67" s="34"/>
      <c r="J67" s="33">
        <f t="shared" si="0"/>
        <v>82.30000000000001</v>
      </c>
      <c r="K67" s="35" t="s">
        <v>180</v>
      </c>
      <c r="L67" s="58" t="s">
        <v>180</v>
      </c>
      <c r="M67" s="29" t="s">
        <v>180</v>
      </c>
    </row>
    <row r="68" spans="1:13" s="39" customFormat="1" ht="26.25" thickBot="1">
      <c r="A68" s="198" t="s">
        <v>131</v>
      </c>
      <c r="B68" s="203" t="s">
        <v>132</v>
      </c>
      <c r="C68" s="261" t="s">
        <v>172</v>
      </c>
      <c r="D68" s="203" t="s">
        <v>12</v>
      </c>
      <c r="E68" s="203" t="s">
        <v>14</v>
      </c>
      <c r="F68" s="222">
        <v>50.2</v>
      </c>
      <c r="G68" s="223">
        <v>1.61</v>
      </c>
      <c r="H68" s="224">
        <v>9.71</v>
      </c>
      <c r="I68" s="225"/>
      <c r="J68" s="224">
        <f t="shared" si="0"/>
        <v>59.910000000000004</v>
      </c>
      <c r="K68" s="262" t="s">
        <v>180</v>
      </c>
      <c r="L68" s="263" t="s">
        <v>180</v>
      </c>
      <c r="M68" s="198" t="s">
        <v>180</v>
      </c>
    </row>
    <row r="69" spans="6:10" ht="12.75">
      <c r="F69" s="8"/>
      <c r="G69" s="8"/>
      <c r="H69" s="8"/>
      <c r="I69" s="8"/>
      <c r="J69" s="8"/>
    </row>
  </sheetData>
  <sheetProtection/>
  <autoFilter ref="A4:M69"/>
  <mergeCells count="12">
    <mergeCell ref="H2:H3"/>
    <mergeCell ref="E2:E3"/>
    <mergeCell ref="I2:I3"/>
    <mergeCell ref="G2:G3"/>
    <mergeCell ref="A1:M1"/>
    <mergeCell ref="A2:A3"/>
    <mergeCell ref="B2:B3"/>
    <mergeCell ref="C2:C3"/>
    <mergeCell ref="D2:D3"/>
    <mergeCell ref="F2:F3"/>
    <mergeCell ref="J2:J3"/>
    <mergeCell ref="M2:M3"/>
  </mergeCells>
  <printOptions horizontalCentered="1"/>
  <pageMargins left="0" right="0" top="0.46" bottom="0.46" header="0" footer="0"/>
  <pageSetup fitToHeight="2" horizontalDpi="600" verticalDpi="600" orientation="landscape" paperSize="9" scale="97" r:id="rId1"/>
  <headerFooter alignWithMargins="0">
    <oddHeader>&amp;L&amp;D &amp;T</oddHeader>
    <oddFooter>&amp;CAqua Dreams, block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2" width="11.7109375" style="0" customWidth="1"/>
    <col min="3" max="3" width="11.7109375" style="7" customWidth="1"/>
    <col min="4" max="5" width="11.7109375" style="0" customWidth="1"/>
    <col min="6" max="6" width="14.7109375" style="3" customWidth="1"/>
    <col min="7" max="7" width="14.7109375" style="3" hidden="1" customWidth="1"/>
    <col min="8" max="8" width="14.7109375" style="3" customWidth="1"/>
    <col min="9" max="9" width="14.7109375" style="0" hidden="1" customWidth="1"/>
    <col min="10" max="13" width="14.7109375" style="0" customWidth="1"/>
  </cols>
  <sheetData>
    <row r="1" spans="1:13" ht="18.75" thickBot="1">
      <c r="A1" s="274" t="s">
        <v>184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25.5" customHeight="1">
      <c r="A2" s="277" t="s">
        <v>67</v>
      </c>
      <c r="B2" s="279" t="s">
        <v>0</v>
      </c>
      <c r="C2" s="279" t="s">
        <v>1</v>
      </c>
      <c r="D2" s="277" t="s">
        <v>2</v>
      </c>
      <c r="E2" s="287" t="s">
        <v>3</v>
      </c>
      <c r="F2" s="277" t="s">
        <v>29</v>
      </c>
      <c r="G2" s="287" t="s">
        <v>28</v>
      </c>
      <c r="H2" s="287" t="s">
        <v>26</v>
      </c>
      <c r="I2" s="291" t="s">
        <v>11</v>
      </c>
      <c r="J2" s="283" t="s">
        <v>27</v>
      </c>
      <c r="K2" s="1" t="s">
        <v>173</v>
      </c>
      <c r="L2" s="2" t="s">
        <v>4</v>
      </c>
      <c r="M2" s="285" t="s">
        <v>5</v>
      </c>
    </row>
    <row r="3" spans="1:13" ht="13.5" thickBot="1">
      <c r="A3" s="278"/>
      <c r="B3" s="280"/>
      <c r="C3" s="280"/>
      <c r="D3" s="278"/>
      <c r="E3" s="288"/>
      <c r="F3" s="278"/>
      <c r="G3" s="288"/>
      <c r="H3" s="288"/>
      <c r="I3" s="292"/>
      <c r="J3" s="284"/>
      <c r="K3" s="4" t="s">
        <v>6</v>
      </c>
      <c r="L3" s="5" t="s">
        <v>6</v>
      </c>
      <c r="M3" s="286"/>
    </row>
    <row r="4" spans="1:13" ht="15" customHeight="1" thickBot="1">
      <c r="A4" s="1">
        <v>1</v>
      </c>
      <c r="B4" s="1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7</v>
      </c>
      <c r="I4" s="6">
        <v>9</v>
      </c>
      <c r="J4" s="1" t="s">
        <v>177</v>
      </c>
      <c r="K4" s="9">
        <v>9</v>
      </c>
      <c r="L4" s="9" t="s">
        <v>178</v>
      </c>
      <c r="M4" s="10">
        <v>11</v>
      </c>
    </row>
    <row r="5" spans="1:13" s="40" customFormat="1" ht="12.75">
      <c r="A5" s="131" t="s">
        <v>24</v>
      </c>
      <c r="B5" s="132" t="s">
        <v>170</v>
      </c>
      <c r="C5" s="131" t="s">
        <v>23</v>
      </c>
      <c r="D5" s="133"/>
      <c r="E5" s="133" t="s">
        <v>175</v>
      </c>
      <c r="F5" s="134">
        <v>29</v>
      </c>
      <c r="G5" s="135">
        <v>1.14</v>
      </c>
      <c r="H5" s="136">
        <v>4.05</v>
      </c>
      <c r="I5" s="137"/>
      <c r="J5" s="136">
        <f>F5+H5</f>
        <v>33.05</v>
      </c>
      <c r="K5" s="138">
        <v>1100</v>
      </c>
      <c r="L5" s="139">
        <f>K5*J5</f>
        <v>36355</v>
      </c>
      <c r="M5" s="140" t="s">
        <v>180</v>
      </c>
    </row>
    <row r="6" spans="1:13" ht="12.75">
      <c r="A6" s="22" t="s">
        <v>134</v>
      </c>
      <c r="B6" s="83" t="s">
        <v>171</v>
      </c>
      <c r="C6" s="165" t="s">
        <v>23</v>
      </c>
      <c r="D6" s="22"/>
      <c r="E6" s="22" t="s">
        <v>174</v>
      </c>
      <c r="F6" s="84">
        <v>401</v>
      </c>
      <c r="G6" s="85">
        <v>15.76</v>
      </c>
      <c r="H6" s="86">
        <v>56.03</v>
      </c>
      <c r="I6" s="87"/>
      <c r="J6" s="86">
        <f>F6+H6</f>
        <v>457.03</v>
      </c>
      <c r="K6" s="88">
        <v>1100</v>
      </c>
      <c r="L6" s="27">
        <f>K6*J6</f>
        <v>502732.99999999994</v>
      </c>
      <c r="M6" s="28"/>
    </row>
    <row r="7" spans="1:13" ht="12.75">
      <c r="A7" s="75" t="s">
        <v>135</v>
      </c>
      <c r="B7" s="145" t="s">
        <v>170</v>
      </c>
      <c r="C7" s="168" t="s">
        <v>23</v>
      </c>
      <c r="D7" s="75" t="s">
        <v>12</v>
      </c>
      <c r="E7" s="75" t="s">
        <v>14</v>
      </c>
      <c r="F7" s="78">
        <v>52.7</v>
      </c>
      <c r="G7" s="79">
        <v>1.95</v>
      </c>
      <c r="H7" s="80">
        <v>6.92</v>
      </c>
      <c r="I7" s="81"/>
      <c r="J7" s="80">
        <f aca="true" t="shared" si="0" ref="J7:J41">F7+H7</f>
        <v>59.620000000000005</v>
      </c>
      <c r="K7" s="146">
        <v>925</v>
      </c>
      <c r="L7" s="147">
        <f>K7*J7</f>
        <v>55148.50000000001</v>
      </c>
      <c r="M7" s="77" t="s">
        <v>180</v>
      </c>
    </row>
    <row r="8" spans="1:13" ht="12.75">
      <c r="A8" s="29" t="s">
        <v>136</v>
      </c>
      <c r="B8" s="44" t="s">
        <v>170</v>
      </c>
      <c r="C8" s="166" t="s">
        <v>23</v>
      </c>
      <c r="D8" s="29" t="s">
        <v>8</v>
      </c>
      <c r="E8" s="29" t="s">
        <v>14</v>
      </c>
      <c r="F8" s="31">
        <v>28.4</v>
      </c>
      <c r="G8" s="32">
        <v>1.08</v>
      </c>
      <c r="H8" s="33">
        <v>3.84</v>
      </c>
      <c r="I8" s="34"/>
      <c r="J8" s="33">
        <f t="shared" si="0"/>
        <v>32.239999999999995</v>
      </c>
      <c r="K8" s="37">
        <v>950</v>
      </c>
      <c r="L8" s="38">
        <f>K8*J8</f>
        <v>30627.999999999996</v>
      </c>
      <c r="M8" s="30" t="s">
        <v>180</v>
      </c>
    </row>
    <row r="9" spans="1:13" ht="12.75">
      <c r="A9" s="75" t="s">
        <v>137</v>
      </c>
      <c r="B9" s="145" t="s">
        <v>170</v>
      </c>
      <c r="C9" s="168" t="s">
        <v>23</v>
      </c>
      <c r="D9" s="75" t="s">
        <v>8</v>
      </c>
      <c r="E9" s="75" t="s">
        <v>14</v>
      </c>
      <c r="F9" s="78">
        <v>28.4</v>
      </c>
      <c r="G9" s="79">
        <v>1.08</v>
      </c>
      <c r="H9" s="80">
        <v>3.84</v>
      </c>
      <c r="I9" s="81"/>
      <c r="J9" s="80">
        <f t="shared" si="0"/>
        <v>32.239999999999995</v>
      </c>
      <c r="K9" s="146" t="s">
        <v>180</v>
      </c>
      <c r="L9" s="147" t="s">
        <v>180</v>
      </c>
      <c r="M9" s="77" t="s">
        <v>180</v>
      </c>
    </row>
    <row r="10" spans="1:13" s="40" customFormat="1" ht="12.75">
      <c r="A10" s="75" t="s">
        <v>138</v>
      </c>
      <c r="B10" s="145" t="s">
        <v>170</v>
      </c>
      <c r="C10" s="168" t="s">
        <v>23</v>
      </c>
      <c r="D10" s="75" t="s">
        <v>13</v>
      </c>
      <c r="E10" s="75" t="s">
        <v>14</v>
      </c>
      <c r="F10" s="78">
        <v>75.6</v>
      </c>
      <c r="G10" s="79">
        <v>2.91</v>
      </c>
      <c r="H10" s="80">
        <v>10.33</v>
      </c>
      <c r="I10" s="81"/>
      <c r="J10" s="80">
        <f t="shared" si="0"/>
        <v>85.92999999999999</v>
      </c>
      <c r="K10" s="146" t="s">
        <v>180</v>
      </c>
      <c r="L10" s="147" t="s">
        <v>180</v>
      </c>
      <c r="M10" s="77" t="s">
        <v>180</v>
      </c>
    </row>
    <row r="11" spans="1:13" ht="13.5" thickBot="1">
      <c r="A11" s="198" t="s">
        <v>139</v>
      </c>
      <c r="B11" s="220" t="s">
        <v>170</v>
      </c>
      <c r="C11" s="221" t="s">
        <v>23</v>
      </c>
      <c r="D11" s="198" t="s">
        <v>12</v>
      </c>
      <c r="E11" s="198" t="s">
        <v>14</v>
      </c>
      <c r="F11" s="222">
        <v>47.9</v>
      </c>
      <c r="G11" s="223">
        <v>1.86</v>
      </c>
      <c r="H11" s="224">
        <v>6.61</v>
      </c>
      <c r="I11" s="225"/>
      <c r="J11" s="224">
        <f t="shared" si="0"/>
        <v>54.51</v>
      </c>
      <c r="K11" s="196" t="s">
        <v>180</v>
      </c>
      <c r="L11" s="197" t="s">
        <v>180</v>
      </c>
      <c r="M11" s="181" t="s">
        <v>180</v>
      </c>
    </row>
    <row r="12" spans="1:13" s="39" customFormat="1" ht="12.75">
      <c r="A12" s="67" t="s">
        <v>140</v>
      </c>
      <c r="B12" s="144" t="s">
        <v>170</v>
      </c>
      <c r="C12" s="167" t="s">
        <v>41</v>
      </c>
      <c r="D12" s="67" t="s">
        <v>13</v>
      </c>
      <c r="E12" s="67" t="s">
        <v>174</v>
      </c>
      <c r="F12" s="68">
        <v>88.6</v>
      </c>
      <c r="G12" s="69">
        <v>3.55</v>
      </c>
      <c r="H12" s="70">
        <v>12.62</v>
      </c>
      <c r="I12" s="71"/>
      <c r="J12" s="70">
        <f t="shared" si="0"/>
        <v>101.22</v>
      </c>
      <c r="K12" s="72">
        <v>1040</v>
      </c>
      <c r="L12" s="38">
        <f>K12*J12</f>
        <v>105268.8</v>
      </c>
      <c r="M12" s="73" t="s">
        <v>180</v>
      </c>
    </row>
    <row r="13" spans="1:13" s="39" customFormat="1" ht="12.75">
      <c r="A13" s="90" t="s">
        <v>141</v>
      </c>
      <c r="B13" s="115" t="s">
        <v>170</v>
      </c>
      <c r="C13" s="108" t="s">
        <v>41</v>
      </c>
      <c r="D13" s="90" t="s">
        <v>8</v>
      </c>
      <c r="E13" s="90" t="s">
        <v>14</v>
      </c>
      <c r="F13" s="95">
        <v>33.6</v>
      </c>
      <c r="G13" s="96">
        <v>1.4</v>
      </c>
      <c r="H13" s="97">
        <v>4.98</v>
      </c>
      <c r="I13" s="98"/>
      <c r="J13" s="97">
        <f t="shared" si="0"/>
        <v>38.58</v>
      </c>
      <c r="K13" s="99" t="s">
        <v>180</v>
      </c>
      <c r="L13" s="100" t="s">
        <v>180</v>
      </c>
      <c r="M13" s="94" t="s">
        <v>180</v>
      </c>
    </row>
    <row r="14" spans="1:13" s="39" customFormat="1" ht="12.75">
      <c r="A14" s="75" t="s">
        <v>142</v>
      </c>
      <c r="B14" s="145" t="s">
        <v>170</v>
      </c>
      <c r="C14" s="168" t="s">
        <v>41</v>
      </c>
      <c r="D14" s="75" t="s">
        <v>8</v>
      </c>
      <c r="E14" s="75" t="s">
        <v>14</v>
      </c>
      <c r="F14" s="78">
        <v>33.6</v>
      </c>
      <c r="G14" s="251">
        <v>1.4</v>
      </c>
      <c r="H14" s="80">
        <v>4.98</v>
      </c>
      <c r="I14" s="81"/>
      <c r="J14" s="80">
        <f t="shared" si="0"/>
        <v>38.58</v>
      </c>
      <c r="K14" s="146" t="s">
        <v>180</v>
      </c>
      <c r="L14" s="147" t="s">
        <v>180</v>
      </c>
      <c r="M14" s="77" t="s">
        <v>180</v>
      </c>
    </row>
    <row r="15" spans="1:13" ht="12.75">
      <c r="A15" s="75" t="s">
        <v>143</v>
      </c>
      <c r="B15" s="145" t="s">
        <v>170</v>
      </c>
      <c r="C15" s="168" t="s">
        <v>41</v>
      </c>
      <c r="D15" s="75" t="s">
        <v>13</v>
      </c>
      <c r="E15" s="75" t="s">
        <v>14</v>
      </c>
      <c r="F15" s="78">
        <v>86.4</v>
      </c>
      <c r="G15" s="79">
        <v>3.64</v>
      </c>
      <c r="H15" s="80">
        <v>12.94</v>
      </c>
      <c r="I15" s="81"/>
      <c r="J15" s="80">
        <f t="shared" si="0"/>
        <v>99.34</v>
      </c>
      <c r="K15" s="146" t="s">
        <v>180</v>
      </c>
      <c r="L15" s="147" t="s">
        <v>180</v>
      </c>
      <c r="M15" s="77" t="s">
        <v>180</v>
      </c>
    </row>
    <row r="16" spans="1:13" ht="12.75">
      <c r="A16" s="75" t="s">
        <v>144</v>
      </c>
      <c r="B16" s="145" t="s">
        <v>170</v>
      </c>
      <c r="C16" s="168" t="s">
        <v>41</v>
      </c>
      <c r="D16" s="75" t="s">
        <v>12</v>
      </c>
      <c r="E16" s="75" t="s">
        <v>14</v>
      </c>
      <c r="F16" s="78">
        <v>53.5</v>
      </c>
      <c r="G16" s="79">
        <v>2.27</v>
      </c>
      <c r="H16" s="80">
        <v>8.09</v>
      </c>
      <c r="I16" s="81"/>
      <c r="J16" s="80">
        <f t="shared" si="0"/>
        <v>61.59</v>
      </c>
      <c r="K16" s="146" t="s">
        <v>180</v>
      </c>
      <c r="L16" s="147" t="s">
        <v>180</v>
      </c>
      <c r="M16" s="77" t="s">
        <v>180</v>
      </c>
    </row>
    <row r="17" spans="1:13" ht="12.75">
      <c r="A17" s="75" t="s">
        <v>145</v>
      </c>
      <c r="B17" s="145" t="s">
        <v>170</v>
      </c>
      <c r="C17" s="168" t="s">
        <v>41</v>
      </c>
      <c r="D17" s="75" t="s">
        <v>12</v>
      </c>
      <c r="E17" s="75" t="s">
        <v>174</v>
      </c>
      <c r="F17" s="78">
        <v>67.8</v>
      </c>
      <c r="G17" s="79">
        <v>2.72</v>
      </c>
      <c r="H17" s="80">
        <v>9.66</v>
      </c>
      <c r="I17" s="81"/>
      <c r="J17" s="80">
        <f t="shared" si="0"/>
        <v>77.46</v>
      </c>
      <c r="K17" s="146" t="s">
        <v>180</v>
      </c>
      <c r="L17" s="147" t="s">
        <v>180</v>
      </c>
      <c r="M17" s="77" t="s">
        <v>180</v>
      </c>
    </row>
    <row r="18" spans="1:13" s="39" customFormat="1" ht="12.75">
      <c r="A18" s="29" t="s">
        <v>146</v>
      </c>
      <c r="B18" s="29" t="s">
        <v>171</v>
      </c>
      <c r="C18" s="166" t="s">
        <v>41</v>
      </c>
      <c r="D18" s="29" t="s">
        <v>12</v>
      </c>
      <c r="E18" s="29" t="s">
        <v>174</v>
      </c>
      <c r="F18" s="31">
        <v>62.4</v>
      </c>
      <c r="G18" s="32">
        <v>2.5</v>
      </c>
      <c r="H18" s="33">
        <v>8.89</v>
      </c>
      <c r="I18" s="34"/>
      <c r="J18" s="33">
        <f t="shared" si="0"/>
        <v>71.28999999999999</v>
      </c>
      <c r="K18" s="37">
        <v>950</v>
      </c>
      <c r="L18" s="38">
        <f>K18*J18</f>
        <v>67725.49999999999</v>
      </c>
      <c r="M18" s="30" t="s">
        <v>180</v>
      </c>
    </row>
    <row r="19" spans="1:13" s="39" customFormat="1" ht="12.75">
      <c r="A19" s="29" t="s">
        <v>147</v>
      </c>
      <c r="B19" s="29" t="s">
        <v>171</v>
      </c>
      <c r="C19" s="166" t="s">
        <v>41</v>
      </c>
      <c r="D19" s="29" t="s">
        <v>12</v>
      </c>
      <c r="E19" s="29" t="s">
        <v>14</v>
      </c>
      <c r="F19" s="31">
        <v>53.5</v>
      </c>
      <c r="G19" s="32">
        <v>2.23</v>
      </c>
      <c r="H19" s="33">
        <v>7.93</v>
      </c>
      <c r="I19" s="34"/>
      <c r="J19" s="33">
        <f t="shared" si="0"/>
        <v>61.43</v>
      </c>
      <c r="K19" s="37">
        <v>950</v>
      </c>
      <c r="L19" s="38">
        <f>K19*J19</f>
        <v>58358.5</v>
      </c>
      <c r="M19" s="30" t="s">
        <v>180</v>
      </c>
    </row>
    <row r="20" spans="1:13" s="39" customFormat="1" ht="13.5" thickBot="1">
      <c r="A20" s="180" t="s">
        <v>148</v>
      </c>
      <c r="B20" s="180" t="s">
        <v>171</v>
      </c>
      <c r="C20" s="187" t="s">
        <v>41</v>
      </c>
      <c r="D20" s="180" t="s">
        <v>12</v>
      </c>
      <c r="E20" s="180" t="s">
        <v>14</v>
      </c>
      <c r="F20" s="183">
        <v>64.8</v>
      </c>
      <c r="G20" s="184">
        <v>2.7</v>
      </c>
      <c r="H20" s="185">
        <v>9.6</v>
      </c>
      <c r="I20" s="186"/>
      <c r="J20" s="185">
        <f t="shared" si="0"/>
        <v>74.39999999999999</v>
      </c>
      <c r="K20" s="235" t="s">
        <v>180</v>
      </c>
      <c r="L20" s="236" t="s">
        <v>180</v>
      </c>
      <c r="M20" s="203" t="s">
        <v>180</v>
      </c>
    </row>
    <row r="21" spans="1:13" ht="13.5" thickBot="1">
      <c r="A21" s="198" t="s">
        <v>149</v>
      </c>
      <c r="B21" s="198" t="s">
        <v>171</v>
      </c>
      <c r="C21" s="221" t="s">
        <v>41</v>
      </c>
      <c r="D21" s="198" t="s">
        <v>13</v>
      </c>
      <c r="E21" s="198" t="s">
        <v>175</v>
      </c>
      <c r="F21" s="222">
        <v>79.8</v>
      </c>
      <c r="G21" s="223">
        <v>3.1</v>
      </c>
      <c r="H21" s="224">
        <v>11.03</v>
      </c>
      <c r="I21" s="225"/>
      <c r="J21" s="224">
        <f t="shared" si="0"/>
        <v>90.83</v>
      </c>
      <c r="K21" s="235" t="s">
        <v>180</v>
      </c>
      <c r="L21" s="236" t="s">
        <v>180</v>
      </c>
      <c r="M21" s="203" t="s">
        <v>180</v>
      </c>
    </row>
    <row r="22" spans="1:13" ht="12.75">
      <c r="A22" s="241" t="s">
        <v>150</v>
      </c>
      <c r="B22" s="241" t="s">
        <v>170</v>
      </c>
      <c r="C22" s="260" t="s">
        <v>53</v>
      </c>
      <c r="D22" s="241" t="s">
        <v>13</v>
      </c>
      <c r="E22" s="241" t="s">
        <v>174</v>
      </c>
      <c r="F22" s="245">
        <v>80.5</v>
      </c>
      <c r="G22" s="246">
        <v>3.22</v>
      </c>
      <c r="H22" s="247">
        <v>11.47</v>
      </c>
      <c r="I22" s="248"/>
      <c r="J22" s="247">
        <f t="shared" si="0"/>
        <v>91.97</v>
      </c>
      <c r="K22" s="249" t="s">
        <v>180</v>
      </c>
      <c r="L22" s="250" t="s">
        <v>180</v>
      </c>
      <c r="M22" s="244" t="s">
        <v>180</v>
      </c>
    </row>
    <row r="23" spans="1:13" ht="12.75">
      <c r="A23" s="180" t="s">
        <v>151</v>
      </c>
      <c r="B23" s="180" t="s">
        <v>170</v>
      </c>
      <c r="C23" s="187" t="s">
        <v>53</v>
      </c>
      <c r="D23" s="180" t="s">
        <v>8</v>
      </c>
      <c r="E23" s="180" t="s">
        <v>14</v>
      </c>
      <c r="F23" s="183">
        <v>33.6</v>
      </c>
      <c r="G23" s="184">
        <v>1.4</v>
      </c>
      <c r="H23" s="185">
        <v>4.98</v>
      </c>
      <c r="I23" s="186"/>
      <c r="J23" s="185">
        <f t="shared" si="0"/>
        <v>38.58</v>
      </c>
      <c r="K23" s="196" t="s">
        <v>180</v>
      </c>
      <c r="L23" s="197" t="s">
        <v>180</v>
      </c>
      <c r="M23" s="181" t="s">
        <v>180</v>
      </c>
    </row>
    <row r="24" spans="1:13" s="40" customFormat="1" ht="12.75">
      <c r="A24" s="90" t="s">
        <v>152</v>
      </c>
      <c r="B24" s="90" t="s">
        <v>170</v>
      </c>
      <c r="C24" s="108" t="s">
        <v>53</v>
      </c>
      <c r="D24" s="90" t="s">
        <v>8</v>
      </c>
      <c r="E24" s="90" t="s">
        <v>14</v>
      </c>
      <c r="F24" s="95">
        <v>33.6</v>
      </c>
      <c r="G24" s="96">
        <v>1.4</v>
      </c>
      <c r="H24" s="97">
        <v>4.98</v>
      </c>
      <c r="I24" s="98"/>
      <c r="J24" s="97">
        <f t="shared" si="0"/>
        <v>38.58</v>
      </c>
      <c r="K24" s="99">
        <v>955</v>
      </c>
      <c r="L24" s="100">
        <f>K24*J24</f>
        <v>36843.9</v>
      </c>
      <c r="M24" s="94" t="s">
        <v>180</v>
      </c>
    </row>
    <row r="25" spans="1:13" ht="12.75">
      <c r="A25" s="180" t="s">
        <v>153</v>
      </c>
      <c r="B25" s="180" t="s">
        <v>170</v>
      </c>
      <c r="C25" s="187" t="s">
        <v>53</v>
      </c>
      <c r="D25" s="180" t="s">
        <v>13</v>
      </c>
      <c r="E25" s="180" t="s">
        <v>14</v>
      </c>
      <c r="F25" s="183">
        <v>86.4</v>
      </c>
      <c r="G25" s="184">
        <v>3.64</v>
      </c>
      <c r="H25" s="185">
        <v>12.94</v>
      </c>
      <c r="I25" s="186"/>
      <c r="J25" s="185">
        <f t="shared" si="0"/>
        <v>99.34</v>
      </c>
      <c r="K25" s="196" t="s">
        <v>180</v>
      </c>
      <c r="L25" s="197" t="s">
        <v>180</v>
      </c>
      <c r="M25" s="181" t="s">
        <v>180</v>
      </c>
    </row>
    <row r="26" spans="1:13" ht="12.75">
      <c r="A26" s="180" t="s">
        <v>154</v>
      </c>
      <c r="B26" s="180" t="s">
        <v>170</v>
      </c>
      <c r="C26" s="187" t="s">
        <v>53</v>
      </c>
      <c r="D26" s="180" t="s">
        <v>12</v>
      </c>
      <c r="E26" s="180" t="s">
        <v>14</v>
      </c>
      <c r="F26" s="183">
        <v>53.5</v>
      </c>
      <c r="G26" s="184">
        <v>2.27</v>
      </c>
      <c r="H26" s="185">
        <v>8.09</v>
      </c>
      <c r="I26" s="186"/>
      <c r="J26" s="185">
        <f t="shared" si="0"/>
        <v>61.59</v>
      </c>
      <c r="K26" s="196" t="s">
        <v>180</v>
      </c>
      <c r="L26" s="197" t="s">
        <v>180</v>
      </c>
      <c r="M26" s="181" t="s">
        <v>180</v>
      </c>
    </row>
    <row r="27" spans="1:13" ht="12.75">
      <c r="A27" s="180" t="s">
        <v>155</v>
      </c>
      <c r="B27" s="180" t="s">
        <v>170</v>
      </c>
      <c r="C27" s="187" t="s">
        <v>53</v>
      </c>
      <c r="D27" s="180" t="s">
        <v>12</v>
      </c>
      <c r="E27" s="180" t="s">
        <v>174</v>
      </c>
      <c r="F27" s="240">
        <v>64.7</v>
      </c>
      <c r="G27" s="184">
        <v>2.64</v>
      </c>
      <c r="H27" s="185">
        <v>9.41</v>
      </c>
      <c r="I27" s="186"/>
      <c r="J27" s="185">
        <f t="shared" si="0"/>
        <v>74.11</v>
      </c>
      <c r="K27" s="196" t="s">
        <v>180</v>
      </c>
      <c r="L27" s="197" t="s">
        <v>180</v>
      </c>
      <c r="M27" s="181" t="s">
        <v>180</v>
      </c>
    </row>
    <row r="28" spans="1:13" s="40" customFormat="1" ht="12.75">
      <c r="A28" s="75" t="s">
        <v>156</v>
      </c>
      <c r="B28" s="75" t="s">
        <v>171</v>
      </c>
      <c r="C28" s="168" t="s">
        <v>53</v>
      </c>
      <c r="D28" s="75" t="s">
        <v>12</v>
      </c>
      <c r="E28" s="75" t="s">
        <v>174</v>
      </c>
      <c r="F28" s="78">
        <v>59.3</v>
      </c>
      <c r="G28" s="79">
        <v>2.42</v>
      </c>
      <c r="H28" s="80">
        <v>8.62</v>
      </c>
      <c r="I28" s="81"/>
      <c r="J28" s="80">
        <f t="shared" si="0"/>
        <v>67.92</v>
      </c>
      <c r="K28" s="146" t="s">
        <v>180</v>
      </c>
      <c r="L28" s="147" t="s">
        <v>180</v>
      </c>
      <c r="M28" s="77" t="s">
        <v>180</v>
      </c>
    </row>
    <row r="29" spans="1:13" ht="12.75">
      <c r="A29" s="29" t="s">
        <v>157</v>
      </c>
      <c r="B29" s="29" t="s">
        <v>171</v>
      </c>
      <c r="C29" s="166" t="s">
        <v>53</v>
      </c>
      <c r="D29" s="29" t="s">
        <v>12</v>
      </c>
      <c r="E29" s="29" t="s">
        <v>14</v>
      </c>
      <c r="F29" s="31">
        <v>53.5</v>
      </c>
      <c r="G29" s="32">
        <v>2.27</v>
      </c>
      <c r="H29" s="33">
        <v>8.09</v>
      </c>
      <c r="I29" s="34"/>
      <c r="J29" s="33">
        <f t="shared" si="0"/>
        <v>61.59</v>
      </c>
      <c r="K29" s="37" t="s">
        <v>180</v>
      </c>
      <c r="L29" s="38" t="s">
        <v>180</v>
      </c>
      <c r="M29" s="30" t="s">
        <v>180</v>
      </c>
    </row>
    <row r="30" spans="1:13" ht="12.75">
      <c r="A30" s="29" t="s">
        <v>158</v>
      </c>
      <c r="B30" s="29" t="s">
        <v>171</v>
      </c>
      <c r="C30" s="166" t="s">
        <v>53</v>
      </c>
      <c r="D30" s="29" t="s">
        <v>12</v>
      </c>
      <c r="E30" s="29" t="s">
        <v>14</v>
      </c>
      <c r="F30" s="31">
        <v>64.8</v>
      </c>
      <c r="G30" s="32">
        <v>2.75</v>
      </c>
      <c r="H30" s="33">
        <v>9.8</v>
      </c>
      <c r="I30" s="34"/>
      <c r="J30" s="33">
        <f t="shared" si="0"/>
        <v>74.6</v>
      </c>
      <c r="K30" s="37" t="s">
        <v>180</v>
      </c>
      <c r="L30" s="38" t="s">
        <v>180</v>
      </c>
      <c r="M30" s="30" t="s">
        <v>180</v>
      </c>
    </row>
    <row r="31" spans="1:13" ht="13.5" thickBot="1">
      <c r="A31" s="198" t="s">
        <v>159</v>
      </c>
      <c r="B31" s="198" t="s">
        <v>171</v>
      </c>
      <c r="C31" s="221" t="s">
        <v>53</v>
      </c>
      <c r="D31" s="198" t="s">
        <v>13</v>
      </c>
      <c r="E31" s="198" t="s">
        <v>175</v>
      </c>
      <c r="F31" s="222">
        <v>79.8</v>
      </c>
      <c r="G31" s="223">
        <v>3.16</v>
      </c>
      <c r="H31" s="224">
        <v>11.25</v>
      </c>
      <c r="I31" s="225"/>
      <c r="J31" s="224">
        <f t="shared" si="0"/>
        <v>91.05</v>
      </c>
      <c r="K31" s="235" t="s">
        <v>180</v>
      </c>
      <c r="L31" s="236" t="s">
        <v>180</v>
      </c>
      <c r="M31" s="203" t="s">
        <v>180</v>
      </c>
    </row>
    <row r="32" spans="1:13" ht="12.75">
      <c r="A32" s="59" t="s">
        <v>160</v>
      </c>
      <c r="B32" s="59" t="s">
        <v>170</v>
      </c>
      <c r="C32" s="170" t="s">
        <v>66</v>
      </c>
      <c r="D32" s="59" t="s">
        <v>13</v>
      </c>
      <c r="E32" s="59" t="s">
        <v>174</v>
      </c>
      <c r="F32" s="60">
        <v>80.5</v>
      </c>
      <c r="G32" s="61">
        <v>3.04</v>
      </c>
      <c r="H32" s="62">
        <v>10.8</v>
      </c>
      <c r="I32" s="63"/>
      <c r="J32" s="62">
        <f t="shared" si="0"/>
        <v>91.3</v>
      </c>
      <c r="K32" s="64" t="s">
        <v>180</v>
      </c>
      <c r="L32" s="65" t="s">
        <v>180</v>
      </c>
      <c r="M32" s="66" t="s">
        <v>180</v>
      </c>
    </row>
    <row r="33" spans="1:13" ht="12.75">
      <c r="A33" s="90" t="s">
        <v>161</v>
      </c>
      <c r="B33" s="90" t="s">
        <v>170</v>
      </c>
      <c r="C33" s="108" t="s">
        <v>66</v>
      </c>
      <c r="D33" s="90" t="s">
        <v>8</v>
      </c>
      <c r="E33" s="90" t="s">
        <v>14</v>
      </c>
      <c r="F33" s="95">
        <v>33.6</v>
      </c>
      <c r="G33" s="96">
        <v>1.32</v>
      </c>
      <c r="H33" s="97">
        <v>4.69</v>
      </c>
      <c r="I33" s="98"/>
      <c r="J33" s="97">
        <f t="shared" si="0"/>
        <v>38.29</v>
      </c>
      <c r="K33" s="99" t="s">
        <v>180</v>
      </c>
      <c r="L33" s="100" t="s">
        <v>180</v>
      </c>
      <c r="M33" s="94" t="s">
        <v>180</v>
      </c>
    </row>
    <row r="34" spans="1:13" ht="12.75">
      <c r="A34" s="180" t="s">
        <v>162</v>
      </c>
      <c r="B34" s="180" t="s">
        <v>170</v>
      </c>
      <c r="C34" s="187" t="s">
        <v>66</v>
      </c>
      <c r="D34" s="180" t="s">
        <v>8</v>
      </c>
      <c r="E34" s="180" t="s">
        <v>14</v>
      </c>
      <c r="F34" s="183">
        <v>33.6</v>
      </c>
      <c r="G34" s="184">
        <v>1.32</v>
      </c>
      <c r="H34" s="185">
        <v>4.69</v>
      </c>
      <c r="I34" s="186"/>
      <c r="J34" s="185">
        <f t="shared" si="0"/>
        <v>38.29</v>
      </c>
      <c r="K34" s="196">
        <v>975</v>
      </c>
      <c r="L34" s="197">
        <f>K34*J34</f>
        <v>37332.75</v>
      </c>
      <c r="M34" s="181" t="s">
        <v>180</v>
      </c>
    </row>
    <row r="35" spans="1:13" ht="12.75">
      <c r="A35" s="29" t="s">
        <v>163</v>
      </c>
      <c r="B35" s="29" t="s">
        <v>170</v>
      </c>
      <c r="C35" s="166" t="s">
        <v>66</v>
      </c>
      <c r="D35" s="29" t="s">
        <v>13</v>
      </c>
      <c r="E35" s="29" t="s">
        <v>14</v>
      </c>
      <c r="F35" s="31">
        <v>86.4</v>
      </c>
      <c r="G35" s="32">
        <v>3.43</v>
      </c>
      <c r="H35" s="33">
        <v>12.18</v>
      </c>
      <c r="I35" s="34"/>
      <c r="J35" s="33">
        <f t="shared" si="0"/>
        <v>98.58000000000001</v>
      </c>
      <c r="K35" s="37" t="s">
        <v>180</v>
      </c>
      <c r="L35" s="38" t="s">
        <v>180</v>
      </c>
      <c r="M35" s="30" t="s">
        <v>180</v>
      </c>
    </row>
    <row r="36" spans="1:13" ht="12.75">
      <c r="A36" s="180" t="s">
        <v>164</v>
      </c>
      <c r="B36" s="180" t="s">
        <v>170</v>
      </c>
      <c r="C36" s="187" t="s">
        <v>66</v>
      </c>
      <c r="D36" s="180" t="s">
        <v>12</v>
      </c>
      <c r="E36" s="180" t="s">
        <v>14</v>
      </c>
      <c r="F36" s="183">
        <v>53.5</v>
      </c>
      <c r="G36" s="184">
        <v>2.14</v>
      </c>
      <c r="H36" s="185">
        <v>7.62</v>
      </c>
      <c r="I36" s="186"/>
      <c r="J36" s="185">
        <f t="shared" si="0"/>
        <v>61.12</v>
      </c>
      <c r="K36" s="196" t="s">
        <v>180</v>
      </c>
      <c r="L36" s="197" t="s">
        <v>180</v>
      </c>
      <c r="M36" s="181" t="s">
        <v>180</v>
      </c>
    </row>
    <row r="37" spans="1:13" ht="12.75">
      <c r="A37" s="29" t="s">
        <v>165</v>
      </c>
      <c r="B37" s="29" t="s">
        <v>170</v>
      </c>
      <c r="C37" s="166" t="s">
        <v>66</v>
      </c>
      <c r="D37" s="29" t="s">
        <v>12</v>
      </c>
      <c r="E37" s="29" t="s">
        <v>174</v>
      </c>
      <c r="F37" s="31">
        <v>61.9</v>
      </c>
      <c r="G37" s="32">
        <v>2.38</v>
      </c>
      <c r="H37" s="33">
        <v>8.47</v>
      </c>
      <c r="I37" s="34"/>
      <c r="J37" s="33">
        <f t="shared" si="0"/>
        <v>70.37</v>
      </c>
      <c r="K37" s="37" t="s">
        <v>180</v>
      </c>
      <c r="L37" s="38" t="s">
        <v>180</v>
      </c>
      <c r="M37" s="30" t="s">
        <v>180</v>
      </c>
    </row>
    <row r="38" spans="1:13" ht="12.75">
      <c r="A38" s="29" t="s">
        <v>166</v>
      </c>
      <c r="B38" s="29" t="s">
        <v>171</v>
      </c>
      <c r="C38" s="166" t="s">
        <v>66</v>
      </c>
      <c r="D38" s="29" t="s">
        <v>12</v>
      </c>
      <c r="E38" s="29" t="s">
        <v>174</v>
      </c>
      <c r="F38" s="31">
        <v>56.5</v>
      </c>
      <c r="G38" s="32">
        <v>2.18</v>
      </c>
      <c r="H38" s="33">
        <v>7.73</v>
      </c>
      <c r="I38" s="34"/>
      <c r="J38" s="33">
        <f t="shared" si="0"/>
        <v>64.23</v>
      </c>
      <c r="K38" s="37" t="s">
        <v>180</v>
      </c>
      <c r="L38" s="38" t="s">
        <v>180</v>
      </c>
      <c r="M38" s="30" t="s">
        <v>180</v>
      </c>
    </row>
    <row r="39" spans="1:13" ht="12.75">
      <c r="A39" s="180" t="s">
        <v>167</v>
      </c>
      <c r="B39" s="180" t="s">
        <v>171</v>
      </c>
      <c r="C39" s="187" t="s">
        <v>66</v>
      </c>
      <c r="D39" s="180" t="s">
        <v>12</v>
      </c>
      <c r="E39" s="180" t="s">
        <v>14</v>
      </c>
      <c r="F39" s="183">
        <v>53.5</v>
      </c>
      <c r="G39" s="184">
        <v>2.14</v>
      </c>
      <c r="H39" s="185">
        <v>7.62</v>
      </c>
      <c r="I39" s="186"/>
      <c r="J39" s="185">
        <f t="shared" si="0"/>
        <v>61.12</v>
      </c>
      <c r="K39" s="196" t="s">
        <v>180</v>
      </c>
      <c r="L39" s="197" t="s">
        <v>180</v>
      </c>
      <c r="M39" s="181" t="s">
        <v>180</v>
      </c>
    </row>
    <row r="40" spans="1:13" ht="12.75">
      <c r="A40" s="180" t="s">
        <v>168</v>
      </c>
      <c r="B40" s="180" t="s">
        <v>171</v>
      </c>
      <c r="C40" s="187" t="s">
        <v>66</v>
      </c>
      <c r="D40" s="180" t="s">
        <v>12</v>
      </c>
      <c r="E40" s="180" t="s">
        <v>14</v>
      </c>
      <c r="F40" s="183">
        <v>64.8</v>
      </c>
      <c r="G40" s="184">
        <v>2.59</v>
      </c>
      <c r="H40" s="185">
        <v>9.23</v>
      </c>
      <c r="I40" s="186"/>
      <c r="J40" s="185">
        <f t="shared" si="0"/>
        <v>74.03</v>
      </c>
      <c r="K40" s="196" t="s">
        <v>180</v>
      </c>
      <c r="L40" s="197" t="s">
        <v>180</v>
      </c>
      <c r="M40" s="181" t="s">
        <v>180</v>
      </c>
    </row>
    <row r="41" spans="1:13" ht="13.5" thickBot="1">
      <c r="A41" s="45" t="s">
        <v>169</v>
      </c>
      <c r="B41" s="45" t="s">
        <v>171</v>
      </c>
      <c r="C41" s="169" t="s">
        <v>66</v>
      </c>
      <c r="D41" s="45" t="s">
        <v>13</v>
      </c>
      <c r="E41" s="45" t="s">
        <v>175</v>
      </c>
      <c r="F41" s="46">
        <v>79.8</v>
      </c>
      <c r="G41" s="47">
        <v>2.98</v>
      </c>
      <c r="H41" s="48">
        <v>10.6</v>
      </c>
      <c r="I41" s="49"/>
      <c r="J41" s="48">
        <f t="shared" si="0"/>
        <v>90.39999999999999</v>
      </c>
      <c r="K41" s="50" t="s">
        <v>180</v>
      </c>
      <c r="L41" s="51" t="s">
        <v>180</v>
      </c>
      <c r="M41" s="52" t="s">
        <v>180</v>
      </c>
    </row>
    <row r="42" spans="6:10" ht="12.75">
      <c r="F42" s="8"/>
      <c r="G42" s="8"/>
      <c r="H42" s="8"/>
      <c r="I42" s="8"/>
      <c r="J42" s="8"/>
    </row>
  </sheetData>
  <sheetProtection/>
  <autoFilter ref="A4:M42"/>
  <mergeCells count="12">
    <mergeCell ref="J2:J3"/>
    <mergeCell ref="M2:M3"/>
    <mergeCell ref="H2:H3"/>
    <mergeCell ref="E2:E3"/>
    <mergeCell ref="I2:I3"/>
    <mergeCell ref="G2:G3"/>
    <mergeCell ref="A1:M1"/>
    <mergeCell ref="A2:A3"/>
    <mergeCell ref="B2:B3"/>
    <mergeCell ref="C2:C3"/>
    <mergeCell ref="D2:D3"/>
    <mergeCell ref="F2:F3"/>
  </mergeCells>
  <printOptions horizontalCentered="1"/>
  <pageMargins left="0" right="0" top="0.3937007874015748" bottom="0" header="0" footer="0"/>
  <pageSetup fitToHeight="2" fitToWidth="1" horizontalDpi="600" verticalDpi="600" orientation="landscape" paperSize="9" r:id="rId1"/>
  <headerFooter alignWithMargins="0"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Toni</cp:lastModifiedBy>
  <cp:lastPrinted>2006-09-27T10:02:01Z</cp:lastPrinted>
  <dcterms:created xsi:type="dcterms:W3CDTF">2005-04-28T13:45:07Z</dcterms:created>
  <dcterms:modified xsi:type="dcterms:W3CDTF">2007-09-26T07:32:10Z</dcterms:modified>
  <cp:category/>
  <cp:version/>
  <cp:contentType/>
  <cp:contentStatus/>
</cp:coreProperties>
</file>