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00" windowHeight="10620" activeTab="0"/>
  </bookViews>
  <sheets>
    <sheet name="BUILDING3 _eng" sheetId="1" r:id="rId1"/>
    <sheet name="BUILDING3_bg" sheetId="2" r:id="rId2"/>
  </sheets>
  <definedNames/>
  <calcPr fullCalcOnLoad="1"/>
</workbook>
</file>

<file path=xl/sharedStrings.xml><?xml version="1.0" encoding="utf-8"?>
<sst xmlns="http://schemas.openxmlformats.org/spreadsheetml/2006/main" count="758" uniqueCount="133">
  <si>
    <t>статус</t>
  </si>
  <si>
    <t>сек-</t>
  </si>
  <si>
    <t>етаж</t>
  </si>
  <si>
    <t>№</t>
  </si>
  <si>
    <t>цена в</t>
  </si>
  <si>
    <t xml:space="preserve">цена за </t>
  </si>
  <si>
    <t>ЗП на</t>
  </si>
  <si>
    <t xml:space="preserve">ЗП с </t>
  </si>
  <si>
    <t xml:space="preserve">брой </t>
  </si>
  <si>
    <t>описание</t>
  </si>
  <si>
    <t>ция</t>
  </si>
  <si>
    <t>обект</t>
  </si>
  <si>
    <t>евро</t>
  </si>
  <si>
    <t>1 кв.м.</t>
  </si>
  <si>
    <t>обекта</t>
  </si>
  <si>
    <t>об.ч.</t>
  </si>
  <si>
    <t>спал.</t>
  </si>
  <si>
    <t>А</t>
  </si>
  <si>
    <t>І</t>
  </si>
  <si>
    <t>дневна с кухн.бокс, 2 спални, баня с WC и вана, WC, коридор и балкон - 11м2</t>
  </si>
  <si>
    <t>дневна с кухн.бокс, 1 спалня, баня с WC и вана, коридор и 2 балкона</t>
  </si>
  <si>
    <t>ІІ</t>
  </si>
  <si>
    <t>дневна с кухн.бокс, 1 спалня, баня с WC и вана, вх.антре и балкон</t>
  </si>
  <si>
    <t>дневна с кухн.бокс, 1 спалня, баня с WC и вана, вх.антре и балкон - 8м2</t>
  </si>
  <si>
    <t>дневна с кухн.бокс, 2 спални, баня с WC и вана, WC, коридор и 2 балкона</t>
  </si>
  <si>
    <t>ІІІ</t>
  </si>
  <si>
    <t>ІV</t>
  </si>
  <si>
    <t>V</t>
  </si>
  <si>
    <t>дневна с кухн.бокс, 2 спални, баня с WC и вана, WC, дрешник, вх.антре, 2 балкона и тераса-17м2</t>
  </si>
  <si>
    <t>VІ</t>
  </si>
  <si>
    <t>дневна с кухн.бокс, 1 спалня, баня с WC и вана, перално, вх.антре и 2 балкона</t>
  </si>
  <si>
    <t>VІІ</t>
  </si>
  <si>
    <t>дневна с кухн.бокс, 1 спалня, дрешник, баня с WC и вана, перално, вх.антре и 2 тераси</t>
  </si>
  <si>
    <t>B</t>
  </si>
  <si>
    <t>C</t>
  </si>
  <si>
    <t>площ на</t>
  </si>
  <si>
    <t>сут.</t>
  </si>
  <si>
    <t>място за паркиране с ид.ч. от ман. хале и рампа</t>
  </si>
  <si>
    <t>двор</t>
  </si>
  <si>
    <t>право на ползване върху място за паркиране</t>
  </si>
  <si>
    <t xml:space="preserve">ТЪРГОВСКИ ОБЕКТИ </t>
  </si>
  <si>
    <t>№/вид</t>
  </si>
  <si>
    <t>В</t>
  </si>
  <si>
    <t>маг.1</t>
  </si>
  <si>
    <t>търговска зала, предверие,  WC и склад</t>
  </si>
  <si>
    <t>ПРАВО НА ПОЛЗВАНЕ НА МЕСТА ЗА ПАРКИРАНЕ ВЪРХУ НЕЗАСТРОЕНАТА ЧАСТ ОТ УПИ ХVІІІ, КВ.1</t>
  </si>
  <si>
    <t>дневна с кухн.бокс, баня с WC, вх.антре и балкон</t>
  </si>
  <si>
    <t>дневна с кухн.бокс, 1 спалня, баня с WC и вана, коридор и балкон</t>
  </si>
  <si>
    <t>дневна с кухн.бокс, 1 спалня, баня с WC и вана, коридор и балкон-8м2</t>
  </si>
  <si>
    <t>дневна с кухн.бокс, 2 спални, баня с WC и вана, WC, перално, вх.антре и тераса</t>
  </si>
  <si>
    <t>ресто - рант</t>
  </si>
  <si>
    <t>предверие, зала ресторант, кухня, подготв. храни, миално зала, склад, битовка с баня и WC, 5 WC за посетители</t>
  </si>
  <si>
    <t>спортно - възстан. център</t>
  </si>
  <si>
    <t>І + сут</t>
  </si>
  <si>
    <t>дневна с кухн.бокс, 2 спални, баня с WC и вана, WC, коридор и 1 балкон</t>
  </si>
  <si>
    <t>дневна с кухн.бокс, 1 спалня, баня с WC и вана, килер, коридор, балкон и тераса</t>
  </si>
  <si>
    <t>дневна с кухн.бокс, 1 спалня, баня с WC и вана, коридор и 1 балкон</t>
  </si>
  <si>
    <t>дневна с кухн.бокс, 1 спалня, баня с WC и вана, коридор и 1 тераси</t>
  </si>
  <si>
    <t>дневна с кухн.бокс, 2 спални, баня с WC и вана, коридор и 2 тераси</t>
  </si>
  <si>
    <t>дневна с кухн.бокс, 1 спалня, баня с WC и вана, перално, коридор и 2 балкона</t>
  </si>
  <si>
    <t>дневна с кухн.бокс, 2 спални, баня с WC и вана, WC, килер, коридор и балкон</t>
  </si>
  <si>
    <t>дневна с кухн.бокс, 1 спалня, баня с WC и вана, килер, коридор и 1 балкон</t>
  </si>
  <si>
    <t>дневна с кухн.бокс, 1 спалня, баня с WC и вана, перално, коридор и 1 тераса</t>
  </si>
  <si>
    <t>дневна с кухн.бокс,1 спалня, баня с WC и вана, коридор и 1 тераса</t>
  </si>
  <si>
    <t>дневна с кухн.бокс, 1 спалня, баня с WC и вана, килер, коридор и 1 тераса</t>
  </si>
  <si>
    <t>К.К. "ОБЗОР - СЕВЕР" - ЖИЛИЩНА  СГРАДА № 3 - СЕКЦИЯ "А"</t>
  </si>
  <si>
    <t>К.К. "ОБЗОР - СЕВЕР" - ЖИЛИЩНА  СГРАДА № 3 - СЕКЦИЯ "В"</t>
  </si>
  <si>
    <t>К.К. "ОБЗОР - СЕВЕР" - ЖИЛИЩНА  СГРАДА № 3 - СЕКЦИЯ "С"</t>
  </si>
  <si>
    <t>К.К. "ОБЗОР - СЕВЕР" - ЖИЛИЩНА  СГРАДА № 3 - ПОДЗЕМЕН ПАРКИНГ</t>
  </si>
  <si>
    <t xml:space="preserve">К.К. "ОБЗОР - СЕВЕР" - ЖИЛИЩНА  СГРАДА № 3 </t>
  </si>
  <si>
    <t xml:space="preserve">   </t>
  </si>
  <si>
    <t>продаден</t>
  </si>
  <si>
    <t>продадено</t>
  </si>
  <si>
    <t>Продаден</t>
  </si>
  <si>
    <t>"Obzor-North" resort complex, Building № 3 - SECTION "А"</t>
  </si>
  <si>
    <t>status</t>
  </si>
  <si>
    <t>section</t>
  </si>
  <si>
    <t>floor</t>
  </si>
  <si>
    <t>Prop.№</t>
  </si>
  <si>
    <t xml:space="preserve">Price in </t>
  </si>
  <si>
    <t>Price per</t>
  </si>
  <si>
    <t>Living area</t>
  </si>
  <si>
    <t>Total area</t>
  </si>
  <si>
    <t>No. of</t>
  </si>
  <si>
    <t>Description</t>
  </si>
  <si>
    <t>EUR</t>
  </si>
  <si>
    <t>1 sq.m.</t>
  </si>
  <si>
    <t>sq.m.</t>
  </si>
  <si>
    <t>bedrooms</t>
  </si>
  <si>
    <t>living room with kitchinette, 2 bedrooms,bath and WC with bath-tube, WC,corridor and 2 balkonies</t>
  </si>
  <si>
    <t xml:space="preserve">living room with kitchinette, 2 bedrooms,bath and WC with bath-tube, WC,corridor and balkony </t>
  </si>
  <si>
    <t>living room with kitchinette, 1 bedroom,bath and WC with bath-tube, store,corridor,balkony and terrace</t>
  </si>
  <si>
    <t>living room with kitchinette, 1 bedroom,bath and WC with bath-tube, corridor and balkony</t>
  </si>
  <si>
    <t xml:space="preserve">living room with kitchinette, 1 bedroom,bath and WC with bath-tube,corridor and 2 balkonies </t>
  </si>
  <si>
    <t xml:space="preserve">living room with kitchinette, 1 bedroom,bath and WC with bath-tube,corridor and balkony </t>
  </si>
  <si>
    <t>living room with kitchinette, 1 bedroom,bath and WC with bath-tube,corridor and terrace</t>
  </si>
  <si>
    <t xml:space="preserve">living room with kitchinette, 2 bedrooms,bath and WC with bath-tube,corridor and 2 terraces </t>
  </si>
  <si>
    <t>"Obzor-North" resort complex, Building № 3 - SECTION "B"</t>
  </si>
  <si>
    <t>living room with kitchinette, 1 bedroom,bath and WC with bath-tube, laundry,corridor and 2 balkonies</t>
  </si>
  <si>
    <t>living room with kitchinette, 2 bedrooms,bath and WC with bath-tube, WC, store,corridor and balkony</t>
  </si>
  <si>
    <t>living room with kitchinette, 1 bedroom,bath and WC with bath-tube, store,corridor and balkony</t>
  </si>
  <si>
    <t>living room with kitchinette, 1 bedroom,bath and WC with bath-tube, laundry,corridor and terrace</t>
  </si>
  <si>
    <t>living room with kitchinette, 1 bedroom,bath and WC with bath-tube, corridor and terrace</t>
  </si>
  <si>
    <t>living room with kitchinette, 1 bedroom,bath and WC with bath-tube,store, corridor and terrace</t>
  </si>
  <si>
    <t>"Obzor-North" resort complex, Building № 3 - SECTION "C"</t>
  </si>
  <si>
    <t>living room with kitchinette, 2 bedrooms,bath and WC with bath-tube, WC, corridor and balkony-11m2</t>
  </si>
  <si>
    <t>living room with kitchinette, 1 bedroom,bath and WC with bath-tube,corridor and 2 balkonies</t>
  </si>
  <si>
    <t>living room with kitchinette,bath and WC,entrance and balkony</t>
  </si>
  <si>
    <t>living room with kitchinette, 1 bedroom,bath and WC with bath-tube,corridor and balkony</t>
  </si>
  <si>
    <t>living room with kitchinette, 1 bedroom,bath and WC with bath-tube,corridor and balkony-8m2</t>
  </si>
  <si>
    <t>living room with kitchinette, 2 bedrooms,bath and WC with bath-tube, WC, corridor and 2 balkonies</t>
  </si>
  <si>
    <t>Sold</t>
  </si>
  <si>
    <t>living room with kitchinette, 2 bedrooms,bath and WC with bath-tube, WC,closet,entrance,2 balkonies and terrace-17m2</t>
  </si>
  <si>
    <t>living room with kitchinette, 1 bedroom,bath and WC with bath-tube,entrance and balkony</t>
  </si>
  <si>
    <t>living room with kitchinette, 1 bedroom,bath and WC with bath-tube,entrance and balkony-8m2</t>
  </si>
  <si>
    <t>living room with kitchinette, 1 bedroom,bath and WC with bath-tube,laundry,entrance and 2 balkonies</t>
  </si>
  <si>
    <t>living room with kitchinette, 1 bedroom,closet,bath and WC with bath-tube,laundry,entrance and 2 terraces</t>
  </si>
  <si>
    <t>living room with kitchinette, 2 bedrooms,bath and WC with bath-tube, WC,laundry,entrance and terrace</t>
  </si>
  <si>
    <t>"Obzor-North" resort complex, Building № 3 – UNDERGROUND PARKING</t>
  </si>
  <si>
    <t>undground</t>
  </si>
  <si>
    <t>parking place  with shared areas of manoeuvre hall and ramp</t>
  </si>
  <si>
    <t xml:space="preserve">"Obzor-North" resort complex, Building № 3 </t>
  </si>
  <si>
    <t>right of using the yard parking space</t>
  </si>
  <si>
    <t>yard</t>
  </si>
  <si>
    <t>right of using the yard parking place</t>
  </si>
  <si>
    <t>TRADE AREAS</t>
  </si>
  <si>
    <t xml:space="preserve">restaurant </t>
  </si>
  <si>
    <t>waiting room,restaurant's hall, kitchen,preparing foods, washing room, store,  changing-room with bath and WC, 5 WC for customers</t>
  </si>
  <si>
    <t>shop No.1</t>
  </si>
  <si>
    <t>trading hall, waiting room,  WC and store</t>
  </si>
  <si>
    <t>І + underground fl.</t>
  </si>
  <si>
    <t>sport-rehabilitation center</t>
  </si>
  <si>
    <t>sold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</si>
</sst>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indexed="8"/>
      </right>
      <top style="medium"/>
      <bottom style="thin"/>
    </border>
    <border>
      <left style="thin"/>
      <right style="medium">
        <color indexed="8"/>
      </right>
      <top style="thin"/>
      <bottom style="thin"/>
    </border>
    <border>
      <left style="thin"/>
      <right style="medium">
        <color indexed="8"/>
      </right>
      <top style="thin"/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thin"/>
    </border>
    <border>
      <left style="thin"/>
      <right style="medium">
        <color indexed="8"/>
      </right>
      <top style="thin"/>
      <bottom style="medium"/>
    </border>
    <border>
      <left style="thin"/>
      <right style="thin"/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/>
    </xf>
    <xf numFmtId="1" fontId="3" fillId="0" borderId="5" xfId="0" applyNumberFormat="1" applyFont="1" applyBorder="1" applyAlignment="1">
      <alignment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4" fillId="0" borderId="8" xfId="0" applyFont="1" applyBorder="1" applyAlignment="1">
      <alignment/>
    </xf>
    <xf numFmtId="1" fontId="3" fillId="0" borderId="8" xfId="0" applyNumberFormat="1" applyFont="1" applyBorder="1" applyAlignment="1">
      <alignment/>
    </xf>
    <xf numFmtId="0" fontId="3" fillId="0" borderId="9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1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0" fontId="4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2" fontId="5" fillId="0" borderId="0" xfId="0" applyNumberFormat="1" applyFont="1" applyFill="1" applyBorder="1" applyAlignment="1">
      <alignment horizontal="right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1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Font="1" applyBorder="1" applyAlignment="1">
      <alignment horizontal="center" vertical="center"/>
    </xf>
    <xf numFmtId="1" fontId="3" fillId="0" borderId="8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2" fontId="3" fillId="0" borderId="14" xfId="0" applyNumberFormat="1" applyFont="1" applyBorder="1" applyAlignment="1">
      <alignment/>
    </xf>
    <xf numFmtId="0" fontId="2" fillId="0" borderId="14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3" fillId="0" borderId="16" xfId="0" applyFont="1" applyBorder="1" applyAlignment="1">
      <alignment/>
    </xf>
    <xf numFmtId="2" fontId="3" fillId="0" borderId="15" xfId="0" applyNumberFormat="1" applyFont="1" applyBorder="1" applyAlignment="1">
      <alignment/>
    </xf>
    <xf numFmtId="0" fontId="2" fillId="0" borderId="13" xfId="0" applyFont="1" applyFill="1" applyBorder="1" applyAlignment="1">
      <alignment horizontal="center"/>
    </xf>
    <xf numFmtId="0" fontId="3" fillId="0" borderId="17" xfId="0" applyFont="1" applyBorder="1" applyAlignment="1">
      <alignment/>
    </xf>
    <xf numFmtId="1" fontId="3" fillId="0" borderId="14" xfId="0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1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2" fontId="3" fillId="0" borderId="5" xfId="0" applyNumberFormat="1" applyFont="1" applyBorder="1" applyAlignment="1">
      <alignment horizontal="right"/>
    </xf>
    <xf numFmtId="2" fontId="4" fillId="0" borderId="5" xfId="0" applyNumberFormat="1" applyFont="1" applyBorder="1" applyAlignment="1">
      <alignment/>
    </xf>
    <xf numFmtId="2" fontId="3" fillId="0" borderId="8" xfId="0" applyNumberFormat="1" applyFont="1" applyBorder="1" applyAlignment="1">
      <alignment horizontal="right"/>
    </xf>
    <xf numFmtId="2" fontId="4" fillId="0" borderId="8" xfId="0" applyNumberFormat="1" applyFont="1" applyBorder="1" applyAlignment="1">
      <alignment/>
    </xf>
    <xf numFmtId="2" fontId="3" fillId="0" borderId="11" xfId="0" applyNumberFormat="1" applyFont="1" applyBorder="1" applyAlignment="1">
      <alignment horizontal="right"/>
    </xf>
    <xf numFmtId="2" fontId="4" fillId="0" borderId="11" xfId="0" applyNumberFormat="1" applyFont="1" applyBorder="1" applyAlignment="1">
      <alignment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2" fontId="3" fillId="0" borderId="16" xfId="0" applyNumberFormat="1" applyFont="1" applyBorder="1" applyAlignment="1">
      <alignment/>
    </xf>
    <xf numFmtId="0" fontId="3" fillId="0" borderId="8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2" fontId="6" fillId="0" borderId="0" xfId="0" applyNumberFormat="1" applyFont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2" fontId="3" fillId="0" borderId="0" xfId="0" applyNumberFormat="1" applyFont="1" applyAlignment="1">
      <alignment/>
    </xf>
    <xf numFmtId="0" fontId="1" fillId="0" borderId="0" xfId="0" applyFont="1" applyAlignment="1">
      <alignment/>
    </xf>
    <xf numFmtId="172" fontId="2" fillId="0" borderId="0" xfId="0" applyNumberFormat="1" applyFont="1" applyAlignment="1">
      <alignment/>
    </xf>
    <xf numFmtId="1" fontId="3" fillId="0" borderId="17" xfId="0" applyNumberFormat="1" applyFont="1" applyBorder="1" applyAlignment="1">
      <alignment/>
    </xf>
    <xf numFmtId="0" fontId="0" fillId="0" borderId="0" xfId="0" applyAlignment="1">
      <alignment vertical="center"/>
    </xf>
    <xf numFmtId="1" fontId="4" fillId="0" borderId="5" xfId="0" applyNumberFormat="1" applyFont="1" applyBorder="1" applyAlignment="1">
      <alignment horizontal="right"/>
    </xf>
    <xf numFmtId="1" fontId="4" fillId="0" borderId="8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 horizontal="right"/>
    </xf>
    <xf numFmtId="1" fontId="4" fillId="0" borderId="19" xfId="0" applyNumberFormat="1" applyFont="1" applyBorder="1" applyAlignment="1">
      <alignment horizontal="right"/>
    </xf>
    <xf numFmtId="1" fontId="4" fillId="0" borderId="13" xfId="0" applyNumberFormat="1" applyFont="1" applyBorder="1" applyAlignment="1">
      <alignment horizontal="right"/>
    </xf>
    <xf numFmtId="1" fontId="4" fillId="0" borderId="15" xfId="0" applyNumberFormat="1" applyFont="1" applyBorder="1" applyAlignment="1">
      <alignment horizontal="right"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 horizontal="center"/>
    </xf>
    <xf numFmtId="1" fontId="4" fillId="2" borderId="5" xfId="0" applyNumberFormat="1" applyFont="1" applyFill="1" applyBorder="1" applyAlignment="1">
      <alignment horizontal="right"/>
    </xf>
    <xf numFmtId="1" fontId="3" fillId="2" borderId="5" xfId="0" applyNumberFormat="1" applyFont="1" applyFill="1" applyBorder="1" applyAlignment="1">
      <alignment/>
    </xf>
    <xf numFmtId="2" fontId="3" fillId="2" borderId="5" xfId="0" applyNumberFormat="1" applyFont="1" applyFill="1" applyBorder="1" applyAlignment="1">
      <alignment horizontal="right"/>
    </xf>
    <xf numFmtId="2" fontId="4" fillId="2" borderId="5" xfId="0" applyNumberFormat="1" applyFont="1" applyFill="1" applyBorder="1" applyAlignment="1">
      <alignment/>
    </xf>
    <xf numFmtId="0" fontId="3" fillId="2" borderId="6" xfId="0" applyFont="1" applyFill="1" applyBorder="1" applyAlignment="1">
      <alignment wrapText="1"/>
    </xf>
    <xf numFmtId="1" fontId="4" fillId="2" borderId="19" xfId="0" applyNumberFormat="1" applyFont="1" applyFill="1" applyBorder="1" applyAlignment="1">
      <alignment horizontal="right"/>
    </xf>
    <xf numFmtId="0" fontId="3" fillId="2" borderId="6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vertical="center"/>
    </xf>
    <xf numFmtId="0" fontId="3" fillId="2" borderId="10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3" fillId="2" borderId="11" xfId="0" applyFont="1" applyFill="1" applyBorder="1" applyAlignment="1">
      <alignment horizontal="center" vertical="center"/>
    </xf>
    <xf numFmtId="1" fontId="3" fillId="2" borderId="11" xfId="0" applyNumberFormat="1" applyFont="1" applyFill="1" applyBorder="1" applyAlignment="1">
      <alignment/>
    </xf>
    <xf numFmtId="2" fontId="3" fillId="2" borderId="11" xfId="0" applyNumberFormat="1" applyFont="1" applyFill="1" applyBorder="1" applyAlignment="1">
      <alignment horizontal="right"/>
    </xf>
    <xf numFmtId="2" fontId="4" fillId="2" borderId="11" xfId="0" applyNumberFormat="1" applyFont="1" applyFill="1" applyBorder="1" applyAlignment="1">
      <alignment/>
    </xf>
    <xf numFmtId="0" fontId="3" fillId="2" borderId="12" xfId="0" applyFont="1" applyFill="1" applyBorder="1" applyAlignment="1">
      <alignment/>
    </xf>
    <xf numFmtId="0" fontId="7" fillId="2" borderId="14" xfId="0" applyFont="1" applyFill="1" applyBorder="1" applyAlignment="1">
      <alignment/>
    </xf>
    <xf numFmtId="0" fontId="3" fillId="2" borderId="14" xfId="0" applyFont="1" applyFill="1" applyBorder="1" applyAlignment="1">
      <alignment/>
    </xf>
    <xf numFmtId="0" fontId="3" fillId="2" borderId="14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1" fontId="3" fillId="2" borderId="14" xfId="0" applyNumberFormat="1" applyFont="1" applyFill="1" applyBorder="1" applyAlignment="1">
      <alignment/>
    </xf>
    <xf numFmtId="2" fontId="3" fillId="2" borderId="14" xfId="0" applyNumberFormat="1" applyFont="1" applyFill="1" applyBorder="1" applyAlignment="1">
      <alignment/>
    </xf>
    <xf numFmtId="0" fontId="7" fillId="2" borderId="15" xfId="0" applyFont="1" applyFill="1" applyBorder="1" applyAlignment="1">
      <alignment/>
    </xf>
    <xf numFmtId="0" fontId="3" fillId="2" borderId="15" xfId="0" applyFont="1" applyFill="1" applyBorder="1" applyAlignment="1">
      <alignment/>
    </xf>
    <xf numFmtId="0" fontId="3" fillId="2" borderId="15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1" fontId="3" fillId="2" borderId="16" xfId="0" applyNumberFormat="1" applyFont="1" applyFill="1" applyBorder="1" applyAlignment="1">
      <alignment/>
    </xf>
    <xf numFmtId="0" fontId="3" fillId="2" borderId="16" xfId="0" applyFont="1" applyFill="1" applyBorder="1" applyAlignment="1">
      <alignment/>
    </xf>
    <xf numFmtId="2" fontId="3" fillId="2" borderId="15" xfId="0" applyNumberFormat="1" applyFont="1" applyFill="1" applyBorder="1" applyAlignment="1">
      <alignment/>
    </xf>
    <xf numFmtId="0" fontId="7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1" fontId="4" fillId="2" borderId="3" xfId="0" applyNumberFormat="1" applyFont="1" applyFill="1" applyBorder="1" applyAlignment="1">
      <alignment horizontal="right"/>
    </xf>
    <xf numFmtId="1" fontId="3" fillId="2" borderId="1" xfId="0" applyNumberFormat="1" applyFont="1" applyFill="1" applyBorder="1" applyAlignment="1">
      <alignment/>
    </xf>
    <xf numFmtId="2" fontId="3" fillId="2" borderId="3" xfId="0" applyNumberFormat="1" applyFont="1" applyFill="1" applyBorder="1" applyAlignment="1">
      <alignment horizontal="right"/>
    </xf>
    <xf numFmtId="2" fontId="4" fillId="2" borderId="20" xfId="0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3" fillId="2" borderId="24" xfId="0" applyFont="1" applyFill="1" applyBorder="1" applyAlignment="1">
      <alignment wrapText="1"/>
    </xf>
    <xf numFmtId="0" fontId="3" fillId="0" borderId="5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8" xfId="0" applyFont="1" applyBorder="1" applyAlignment="1">
      <alignment horizontal="center" vertical="center"/>
    </xf>
    <xf numFmtId="0" fontId="3" fillId="0" borderId="22" xfId="0" applyFont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1" fontId="3" fillId="2" borderId="8" xfId="0" applyNumberFormat="1" applyFont="1" applyFill="1" applyBorder="1" applyAlignment="1">
      <alignment/>
    </xf>
    <xf numFmtId="2" fontId="3" fillId="2" borderId="8" xfId="0" applyNumberFormat="1" applyFont="1" applyFill="1" applyBorder="1" applyAlignment="1">
      <alignment horizontal="right"/>
    </xf>
    <xf numFmtId="2" fontId="4" fillId="2" borderId="8" xfId="0" applyNumberFormat="1" applyFont="1" applyFill="1" applyBorder="1" applyAlignment="1">
      <alignment/>
    </xf>
    <xf numFmtId="0" fontId="3" fillId="2" borderId="22" xfId="0" applyFont="1" applyFill="1" applyBorder="1" applyAlignment="1">
      <alignment/>
    </xf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25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2" borderId="27" xfId="0" applyFont="1" applyFill="1" applyBorder="1" applyAlignment="1">
      <alignment horizontal="left" vertical="center" wrapText="1"/>
    </xf>
    <xf numFmtId="0" fontId="3" fillId="0" borderId="28" xfId="0" applyFont="1" applyBorder="1" applyAlignment="1">
      <alignment/>
    </xf>
    <xf numFmtId="0" fontId="3" fillId="0" borderId="15" xfId="0" applyFont="1" applyBorder="1" applyAlignment="1">
      <alignment horizontal="center" wrapText="1"/>
    </xf>
    <xf numFmtId="0" fontId="3" fillId="0" borderId="29" xfId="0" applyFont="1" applyBorder="1" applyAlignment="1">
      <alignment/>
    </xf>
    <xf numFmtId="0" fontId="3" fillId="0" borderId="7" xfId="0" applyFont="1" applyFill="1" applyBorder="1" applyAlignment="1">
      <alignment/>
    </xf>
    <xf numFmtId="1" fontId="4" fillId="0" borderId="8" xfId="0" applyNumberFormat="1" applyFont="1" applyFill="1" applyBorder="1" applyAlignment="1">
      <alignment horizontal="right"/>
    </xf>
    <xf numFmtId="1" fontId="3" fillId="0" borderId="8" xfId="0" applyNumberFormat="1" applyFont="1" applyFill="1" applyBorder="1" applyAlignment="1">
      <alignment/>
    </xf>
    <xf numFmtId="2" fontId="3" fillId="0" borderId="8" xfId="0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/>
    </xf>
    <xf numFmtId="0" fontId="3" fillId="0" borderId="22" xfId="0" applyFont="1" applyFill="1" applyBorder="1" applyAlignment="1">
      <alignment wrapText="1"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2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/>
    </xf>
    <xf numFmtId="2" fontId="3" fillId="0" borderId="5" xfId="0" applyNumberFormat="1" applyFont="1" applyFill="1" applyBorder="1" applyAlignment="1">
      <alignment horizontal="right"/>
    </xf>
    <xf numFmtId="2" fontId="4" fillId="0" borderId="5" xfId="0" applyNumberFormat="1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9" xfId="0" applyFont="1" applyFill="1" applyBorder="1" applyAlignment="1">
      <alignment wrapText="1"/>
    </xf>
    <xf numFmtId="0" fontId="0" fillId="0" borderId="0" xfId="0" applyFill="1" applyAlignment="1">
      <alignment/>
    </xf>
    <xf numFmtId="0" fontId="3" fillId="0" borderId="6" xfId="0" applyFont="1" applyFill="1" applyBorder="1" applyAlignment="1">
      <alignment/>
    </xf>
    <xf numFmtId="1" fontId="3" fillId="0" borderId="5" xfId="0" applyNumberFormat="1" applyFont="1" applyBorder="1" applyAlignment="1">
      <alignment/>
    </xf>
    <xf numFmtId="1" fontId="3" fillId="0" borderId="8" xfId="0" applyNumberFormat="1" applyFont="1" applyBorder="1" applyAlignment="1">
      <alignment/>
    </xf>
    <xf numFmtId="1" fontId="3" fillId="0" borderId="5" xfId="0" applyNumberFormat="1" applyFont="1" applyFill="1" applyBorder="1" applyAlignment="1">
      <alignment/>
    </xf>
    <xf numFmtId="1" fontId="3" fillId="2" borderId="11" xfId="0" applyNumberFormat="1" applyFont="1" applyFill="1" applyBorder="1" applyAlignment="1">
      <alignment/>
    </xf>
    <xf numFmtId="1" fontId="3" fillId="0" borderId="19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1" fontId="3" fillId="2" borderId="8" xfId="0" applyNumberFormat="1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8" xfId="0" applyFont="1" applyFill="1" applyBorder="1" applyAlignment="1">
      <alignment horizontal="center"/>
    </xf>
    <xf numFmtId="1" fontId="4" fillId="2" borderId="8" xfId="0" applyNumberFormat="1" applyFont="1" applyFill="1" applyBorder="1" applyAlignment="1">
      <alignment horizontal="right"/>
    </xf>
    <xf numFmtId="1" fontId="3" fillId="2" borderId="8" xfId="0" applyNumberFormat="1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3" fillId="2" borderId="9" xfId="0" applyFont="1" applyFill="1" applyBorder="1" applyAlignment="1">
      <alignment wrapText="1"/>
    </xf>
    <xf numFmtId="0" fontId="4" fillId="2" borderId="5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1" fontId="3" fillId="2" borderId="18" xfId="0" applyNumberFormat="1" applyFont="1" applyFill="1" applyBorder="1" applyAlignment="1">
      <alignment/>
    </xf>
    <xf numFmtId="0" fontId="3" fillId="2" borderId="30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/>
    </xf>
    <xf numFmtId="0" fontId="3" fillId="2" borderId="22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91"/>
  <sheetViews>
    <sheetView tabSelected="1" zoomScale="88" zoomScaleNormal="88" workbookViewId="0" topLeftCell="A115">
      <selection activeCell="M34" sqref="M34:M35"/>
    </sheetView>
  </sheetViews>
  <sheetFormatPr defaultColWidth="9.140625" defaultRowHeight="12.75"/>
  <cols>
    <col min="1" max="1" width="7.7109375" style="0" customWidth="1"/>
    <col min="2" max="2" width="4.140625" style="0" customWidth="1"/>
    <col min="3" max="3" width="5.28125" style="0" customWidth="1"/>
    <col min="4" max="4" width="7.7109375" style="0" customWidth="1"/>
    <col min="5" max="5" width="7.00390625" style="0" bestFit="1" customWidth="1"/>
    <col min="6" max="6" width="6.7109375" style="0" customWidth="1"/>
    <col min="7" max="8" width="6.421875" style="0" customWidth="1"/>
    <col min="9" max="9" width="5.421875" style="0" bestFit="1" customWidth="1"/>
    <col min="10" max="10" width="40.00390625" style="0" customWidth="1"/>
  </cols>
  <sheetData>
    <row r="2" spans="1:9" ht="12.75">
      <c r="A2" s="211" t="s">
        <v>74</v>
      </c>
      <c r="B2" s="211"/>
      <c r="C2" s="211"/>
      <c r="D2" s="211"/>
      <c r="E2" s="211"/>
      <c r="F2" s="211"/>
      <c r="G2" s="211"/>
      <c r="H2" s="211"/>
      <c r="I2" s="211"/>
    </row>
    <row r="4" spans="1:9" ht="13.5" thickBot="1">
      <c r="A4" s="213"/>
      <c r="B4" s="213"/>
      <c r="C4" s="213"/>
      <c r="D4" s="213"/>
      <c r="E4" s="213"/>
      <c r="F4" s="213"/>
      <c r="G4" s="213"/>
      <c r="H4" s="213"/>
      <c r="I4" s="213"/>
    </row>
    <row r="5" spans="1:10" ht="22.5">
      <c r="A5" s="209" t="s">
        <v>75</v>
      </c>
      <c r="B5" s="141" t="s">
        <v>76</v>
      </c>
      <c r="C5" s="209" t="s">
        <v>77</v>
      </c>
      <c r="D5" s="3" t="s">
        <v>78</v>
      </c>
      <c r="E5" s="3" t="s">
        <v>79</v>
      </c>
      <c r="F5" s="3" t="s">
        <v>80</v>
      </c>
      <c r="G5" s="3" t="s">
        <v>81</v>
      </c>
      <c r="H5" s="3" t="s">
        <v>82</v>
      </c>
      <c r="I5" s="3" t="s">
        <v>83</v>
      </c>
      <c r="J5" s="209" t="s">
        <v>84</v>
      </c>
    </row>
    <row r="6" spans="1:10" ht="13.5" thickBot="1">
      <c r="A6" s="210"/>
      <c r="B6" s="4"/>
      <c r="C6" s="210"/>
      <c r="D6" s="5"/>
      <c r="E6" s="5" t="s">
        <v>85</v>
      </c>
      <c r="F6" s="5" t="s">
        <v>86</v>
      </c>
      <c r="G6" s="5" t="s">
        <v>87</v>
      </c>
      <c r="H6" s="5" t="s">
        <v>87</v>
      </c>
      <c r="I6" s="5" t="s">
        <v>88</v>
      </c>
      <c r="J6" s="210"/>
    </row>
    <row r="7" spans="1:10" ht="13.5" thickBo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</row>
    <row r="8" spans="1:13" ht="22.5">
      <c r="A8" s="7"/>
      <c r="B8" s="8" t="s">
        <v>17</v>
      </c>
      <c r="C8" s="8" t="s">
        <v>21</v>
      </c>
      <c r="D8" s="8">
        <v>1</v>
      </c>
      <c r="E8" s="94">
        <v>109457</v>
      </c>
      <c r="F8" s="10">
        <f>E8/H8</f>
        <v>1069.4382022471912</v>
      </c>
      <c r="G8" s="72">
        <v>90.78</v>
      </c>
      <c r="H8" s="73">
        <v>102.35</v>
      </c>
      <c r="I8" s="8">
        <v>2</v>
      </c>
      <c r="J8" s="142" t="s">
        <v>89</v>
      </c>
      <c r="L8" s="84"/>
      <c r="M8" s="67"/>
    </row>
    <row r="9" spans="1:13" ht="22.5">
      <c r="A9" s="12"/>
      <c r="B9" s="13" t="s">
        <v>17</v>
      </c>
      <c r="C9" s="13" t="s">
        <v>21</v>
      </c>
      <c r="D9" s="13">
        <v>2</v>
      </c>
      <c r="E9" s="95">
        <v>108046</v>
      </c>
      <c r="F9" s="15">
        <f>E9/H9</f>
        <v>1096.1347265902405</v>
      </c>
      <c r="G9" s="74">
        <v>87.15</v>
      </c>
      <c r="H9" s="75">
        <v>98.57</v>
      </c>
      <c r="I9" s="13">
        <v>2</v>
      </c>
      <c r="J9" s="143" t="s">
        <v>90</v>
      </c>
      <c r="L9" s="84"/>
      <c r="M9" s="67"/>
    </row>
    <row r="10" spans="1:13" ht="23.25" thickBot="1">
      <c r="A10" s="17"/>
      <c r="B10" s="18" t="s">
        <v>17</v>
      </c>
      <c r="C10" s="18" t="s">
        <v>21</v>
      </c>
      <c r="D10" s="18">
        <v>3</v>
      </c>
      <c r="E10" s="96">
        <v>106977</v>
      </c>
      <c r="F10" s="19">
        <f aca="true" t="shared" si="0" ref="F10:F24">E10/H10</f>
        <v>1067.7412915460625</v>
      </c>
      <c r="G10" s="76">
        <v>88.89</v>
      </c>
      <c r="H10" s="77">
        <v>100.19</v>
      </c>
      <c r="I10" s="18">
        <v>2</v>
      </c>
      <c r="J10" s="144" t="s">
        <v>89</v>
      </c>
      <c r="L10" s="84"/>
      <c r="M10" s="67"/>
    </row>
    <row r="11" spans="1:13" ht="22.5">
      <c r="A11" s="7"/>
      <c r="B11" s="8" t="s">
        <v>17</v>
      </c>
      <c r="C11" s="8" t="s">
        <v>25</v>
      </c>
      <c r="D11" s="8">
        <v>4</v>
      </c>
      <c r="E11" s="94">
        <v>111406</v>
      </c>
      <c r="F11" s="10">
        <f t="shared" si="0"/>
        <v>1086.3578742077036</v>
      </c>
      <c r="G11" s="72">
        <v>90.78</v>
      </c>
      <c r="H11" s="73">
        <v>102.55</v>
      </c>
      <c r="I11" s="8">
        <v>2</v>
      </c>
      <c r="J11" s="145" t="s">
        <v>89</v>
      </c>
      <c r="L11" s="84"/>
      <c r="M11" s="67"/>
    </row>
    <row r="12" spans="1:13" ht="22.5">
      <c r="A12" s="12"/>
      <c r="B12" s="13" t="s">
        <v>17</v>
      </c>
      <c r="C12" s="13" t="s">
        <v>25</v>
      </c>
      <c r="D12" s="13">
        <v>5</v>
      </c>
      <c r="E12" s="95">
        <v>109858</v>
      </c>
      <c r="F12" s="15">
        <f t="shared" si="0"/>
        <v>1112.3734305386795</v>
      </c>
      <c r="G12" s="74">
        <v>87.15</v>
      </c>
      <c r="H12" s="75">
        <v>98.76</v>
      </c>
      <c r="I12" s="13">
        <v>2</v>
      </c>
      <c r="J12" s="143" t="s">
        <v>90</v>
      </c>
      <c r="L12" s="84"/>
      <c r="M12" s="67"/>
    </row>
    <row r="13" spans="1:13" ht="23.25" thickBot="1">
      <c r="A13" s="17"/>
      <c r="B13" s="18" t="s">
        <v>17</v>
      </c>
      <c r="C13" s="18" t="s">
        <v>25</v>
      </c>
      <c r="D13" s="18">
        <v>6</v>
      </c>
      <c r="E13" s="97">
        <v>108768</v>
      </c>
      <c r="F13" s="19">
        <f t="shared" si="0"/>
        <v>1083.5624626419606</v>
      </c>
      <c r="G13" s="76">
        <v>88.89</v>
      </c>
      <c r="H13" s="77">
        <v>100.38</v>
      </c>
      <c r="I13" s="18">
        <v>2</v>
      </c>
      <c r="J13" s="144" t="s">
        <v>89</v>
      </c>
      <c r="L13" s="84"/>
      <c r="M13" s="67"/>
    </row>
    <row r="14" spans="1:13" ht="22.5">
      <c r="A14" s="7"/>
      <c r="B14" s="8" t="s">
        <v>17</v>
      </c>
      <c r="C14" s="8" t="s">
        <v>26</v>
      </c>
      <c r="D14" s="8">
        <v>7</v>
      </c>
      <c r="E14" s="98">
        <v>114666</v>
      </c>
      <c r="F14" s="10">
        <f t="shared" si="0"/>
        <v>1143.2303090727817</v>
      </c>
      <c r="G14" s="72">
        <v>88.82</v>
      </c>
      <c r="H14" s="73">
        <v>100.3</v>
      </c>
      <c r="I14" s="8">
        <v>2</v>
      </c>
      <c r="J14" s="145" t="s">
        <v>89</v>
      </c>
      <c r="L14" s="84"/>
      <c r="M14" s="67"/>
    </row>
    <row r="15" spans="1:13" ht="22.5">
      <c r="A15" s="173"/>
      <c r="B15" s="82" t="s">
        <v>17</v>
      </c>
      <c r="C15" s="82" t="s">
        <v>26</v>
      </c>
      <c r="D15" s="82">
        <v>8</v>
      </c>
      <c r="E15" s="174">
        <v>115859</v>
      </c>
      <c r="F15" s="175">
        <f t="shared" si="0"/>
        <v>1173.2556962025317</v>
      </c>
      <c r="G15" s="176">
        <v>87.15</v>
      </c>
      <c r="H15" s="177">
        <v>98.75</v>
      </c>
      <c r="I15" s="82">
        <v>2</v>
      </c>
      <c r="J15" s="178" t="s">
        <v>90</v>
      </c>
      <c r="L15" s="84"/>
      <c r="M15" s="67"/>
    </row>
    <row r="16" spans="1:13" ht="23.25" thickBot="1">
      <c r="A16" s="17"/>
      <c r="B16" s="18" t="s">
        <v>17</v>
      </c>
      <c r="C16" s="18" t="s">
        <v>26</v>
      </c>
      <c r="D16" s="18">
        <v>9</v>
      </c>
      <c r="E16" s="96">
        <v>114711</v>
      </c>
      <c r="F16" s="19">
        <f t="shared" si="0"/>
        <v>1142.7674835624628</v>
      </c>
      <c r="G16" s="76">
        <v>88.89</v>
      </c>
      <c r="H16" s="21">
        <v>100.38</v>
      </c>
      <c r="I16" s="18">
        <v>2</v>
      </c>
      <c r="J16" s="146" t="s">
        <v>89</v>
      </c>
      <c r="L16" s="84"/>
      <c r="M16" s="67"/>
    </row>
    <row r="17" spans="1:13" ht="22.5">
      <c r="A17" s="7"/>
      <c r="B17" s="8" t="s">
        <v>17</v>
      </c>
      <c r="C17" s="8" t="s">
        <v>27</v>
      </c>
      <c r="D17" s="8">
        <v>10</v>
      </c>
      <c r="E17" s="94">
        <v>118691</v>
      </c>
      <c r="F17" s="10">
        <f t="shared" si="0"/>
        <v>1152.8994657600776</v>
      </c>
      <c r="G17" s="72">
        <v>91.06</v>
      </c>
      <c r="H17" s="9">
        <v>102.95</v>
      </c>
      <c r="I17" s="8">
        <v>1</v>
      </c>
      <c r="J17" s="142" t="s">
        <v>91</v>
      </c>
      <c r="L17" s="84"/>
      <c r="M17" s="67"/>
    </row>
    <row r="18" spans="1:13" ht="23.25" thickBot="1">
      <c r="A18" s="12"/>
      <c r="B18" s="13" t="s">
        <v>17</v>
      </c>
      <c r="C18" s="13" t="s">
        <v>27</v>
      </c>
      <c r="D18" s="13">
        <v>11</v>
      </c>
      <c r="E18" s="95">
        <v>74091</v>
      </c>
      <c r="F18" s="15">
        <f t="shared" si="0"/>
        <v>1181.486206346675</v>
      </c>
      <c r="G18" s="74">
        <v>55.29</v>
      </c>
      <c r="H18" s="14">
        <v>62.71</v>
      </c>
      <c r="I18" s="13">
        <v>1</v>
      </c>
      <c r="J18" s="143" t="s">
        <v>92</v>
      </c>
      <c r="L18" s="84"/>
      <c r="M18" s="67"/>
    </row>
    <row r="19" spans="1:13" ht="23.25" thickBot="1">
      <c r="A19" s="17"/>
      <c r="B19" s="18" t="s">
        <v>17</v>
      </c>
      <c r="C19" s="18" t="s">
        <v>27</v>
      </c>
      <c r="D19" s="18">
        <v>12</v>
      </c>
      <c r="E19" s="97">
        <v>114766</v>
      </c>
      <c r="F19" s="19">
        <f t="shared" si="0"/>
        <v>1143.3154014743973</v>
      </c>
      <c r="G19" s="76">
        <v>88.89</v>
      </c>
      <c r="H19" s="21">
        <v>100.38</v>
      </c>
      <c r="I19" s="18">
        <v>2</v>
      </c>
      <c r="J19" s="145" t="s">
        <v>89</v>
      </c>
      <c r="L19" s="84"/>
      <c r="M19" s="67"/>
    </row>
    <row r="20" spans="1:13" ht="22.5">
      <c r="A20" s="7"/>
      <c r="B20" s="8" t="s">
        <v>17</v>
      </c>
      <c r="C20" s="8" t="s">
        <v>29</v>
      </c>
      <c r="D20" s="8">
        <v>13</v>
      </c>
      <c r="E20" s="98">
        <v>78059</v>
      </c>
      <c r="F20" s="10">
        <f t="shared" si="0"/>
        <v>1156.4296296296295</v>
      </c>
      <c r="G20" s="72">
        <v>59.68</v>
      </c>
      <c r="H20" s="9">
        <v>67.5</v>
      </c>
      <c r="I20" s="8">
        <v>1</v>
      </c>
      <c r="J20" s="145" t="s">
        <v>93</v>
      </c>
      <c r="L20" s="84"/>
      <c r="M20" s="67"/>
    </row>
    <row r="21" spans="1:13" ht="22.5">
      <c r="A21" s="197" t="s">
        <v>111</v>
      </c>
      <c r="B21" s="198" t="s">
        <v>17</v>
      </c>
      <c r="C21" s="198" t="s">
        <v>29</v>
      </c>
      <c r="D21" s="198">
        <v>14</v>
      </c>
      <c r="E21" s="199">
        <v>73335</v>
      </c>
      <c r="F21" s="200">
        <f t="shared" si="0"/>
        <v>1178.0722891566265</v>
      </c>
      <c r="G21" s="157">
        <v>54.91</v>
      </c>
      <c r="H21" s="201">
        <v>62.25</v>
      </c>
      <c r="I21" s="198">
        <v>1</v>
      </c>
      <c r="J21" s="208" t="s">
        <v>94</v>
      </c>
      <c r="L21" s="84"/>
      <c r="M21" s="67"/>
    </row>
    <row r="22" spans="1:13" ht="23.25" thickBot="1">
      <c r="A22" s="17"/>
      <c r="B22" s="18" t="s">
        <v>17</v>
      </c>
      <c r="C22" s="18" t="s">
        <v>29</v>
      </c>
      <c r="D22" s="18">
        <v>15</v>
      </c>
      <c r="E22" s="96">
        <v>114506</v>
      </c>
      <c r="F22" s="19">
        <f t="shared" si="0"/>
        <v>1140.952570745317</v>
      </c>
      <c r="G22" s="76">
        <v>88.89</v>
      </c>
      <c r="H22" s="21">
        <v>100.36</v>
      </c>
      <c r="I22" s="18">
        <v>1</v>
      </c>
      <c r="J22" s="144" t="s">
        <v>93</v>
      </c>
      <c r="L22" s="84"/>
      <c r="M22" s="67"/>
    </row>
    <row r="23" spans="1:13" ht="22.5">
      <c r="A23" s="101" t="s">
        <v>111</v>
      </c>
      <c r="B23" s="102" t="s">
        <v>17</v>
      </c>
      <c r="C23" s="102" t="s">
        <v>31</v>
      </c>
      <c r="D23" s="102">
        <v>16</v>
      </c>
      <c r="E23" s="103">
        <v>72689</v>
      </c>
      <c r="F23" s="104">
        <f t="shared" si="0"/>
        <v>1249.5960116898746</v>
      </c>
      <c r="G23" s="105">
        <v>51.6</v>
      </c>
      <c r="H23" s="203">
        <v>58.17</v>
      </c>
      <c r="I23" s="102">
        <v>1</v>
      </c>
      <c r="J23" s="147" t="s">
        <v>95</v>
      </c>
      <c r="L23" s="84"/>
      <c r="M23" s="67"/>
    </row>
    <row r="24" spans="1:13" ht="23.25" thickBot="1">
      <c r="A24" s="17"/>
      <c r="B24" s="18" t="s">
        <v>17</v>
      </c>
      <c r="C24" s="18" t="s">
        <v>31</v>
      </c>
      <c r="D24" s="18">
        <v>17</v>
      </c>
      <c r="E24" s="97">
        <v>98803</v>
      </c>
      <c r="F24" s="19">
        <f t="shared" si="0"/>
        <v>1212.1580174211751</v>
      </c>
      <c r="G24" s="76">
        <v>72.59</v>
      </c>
      <c r="H24" s="21">
        <v>81.51</v>
      </c>
      <c r="I24" s="18">
        <v>1</v>
      </c>
      <c r="J24" s="144" t="s">
        <v>96</v>
      </c>
      <c r="L24" s="84"/>
      <c r="M24" s="67"/>
    </row>
    <row r="25" spans="1:13" ht="12.75">
      <c r="A25" s="22"/>
      <c r="B25" s="23"/>
      <c r="C25" s="23"/>
      <c r="D25" s="23"/>
      <c r="E25" s="68"/>
      <c r="F25" s="69"/>
      <c r="G25" s="25"/>
      <c r="H25" s="87"/>
      <c r="I25" s="23"/>
      <c r="L25" s="84"/>
      <c r="M25" s="67"/>
    </row>
    <row r="26" spans="1:13" ht="12.75">
      <c r="A26" s="22"/>
      <c r="B26" s="23"/>
      <c r="C26" s="23"/>
      <c r="D26" s="23"/>
      <c r="E26" s="68"/>
      <c r="F26" s="69"/>
      <c r="G26" s="25"/>
      <c r="H26" s="26"/>
      <c r="I26" s="23"/>
      <c r="L26" s="84"/>
      <c r="M26" s="67"/>
    </row>
    <row r="27" spans="1:13" ht="12.75">
      <c r="A27" s="22"/>
      <c r="B27" s="23"/>
      <c r="C27" s="23"/>
      <c r="D27" s="23"/>
      <c r="E27" s="68"/>
      <c r="F27" s="69"/>
      <c r="G27" s="25"/>
      <c r="H27" s="26"/>
      <c r="I27" s="23"/>
      <c r="L27" s="84"/>
      <c r="M27" s="67"/>
    </row>
    <row r="28" spans="1:13" ht="12.75">
      <c r="A28" s="22"/>
      <c r="B28" s="23"/>
      <c r="C28" s="23"/>
      <c r="D28" s="23"/>
      <c r="E28" s="68"/>
      <c r="F28" s="69"/>
      <c r="G28" s="25"/>
      <c r="H28" s="26"/>
      <c r="I28" s="23"/>
      <c r="L28" s="84"/>
      <c r="M28" s="67"/>
    </row>
    <row r="29" spans="1:13" ht="12.75">
      <c r="A29" s="22"/>
      <c r="B29" s="23"/>
      <c r="C29" s="23"/>
      <c r="D29" s="23"/>
      <c r="E29" s="68"/>
      <c r="F29" s="69"/>
      <c r="G29" s="25"/>
      <c r="H29" s="26"/>
      <c r="I29" s="23"/>
      <c r="L29" s="84"/>
      <c r="M29" s="67"/>
    </row>
    <row r="30" spans="1:13" ht="12.75">
      <c r="A30" s="22"/>
      <c r="B30" s="23"/>
      <c r="C30" s="23"/>
      <c r="D30" s="23"/>
      <c r="E30" s="68"/>
      <c r="F30" s="69"/>
      <c r="G30" s="25"/>
      <c r="H30" s="26"/>
      <c r="I30" s="23"/>
      <c r="L30" s="84"/>
      <c r="M30" s="67"/>
    </row>
    <row r="31" spans="1:13" ht="12.75">
      <c r="A31" s="22"/>
      <c r="B31" s="23"/>
      <c r="C31" s="23"/>
      <c r="D31" s="23"/>
      <c r="E31" s="68"/>
      <c r="F31" s="69"/>
      <c r="G31" s="25"/>
      <c r="H31" s="26"/>
      <c r="I31" s="23"/>
      <c r="L31" s="84"/>
      <c r="M31" s="67"/>
    </row>
    <row r="32" spans="1:13" ht="12.75">
      <c r="A32" s="22"/>
      <c r="B32" s="23"/>
      <c r="C32" s="23"/>
      <c r="D32" s="23"/>
      <c r="E32" s="68"/>
      <c r="F32" s="69"/>
      <c r="G32" s="25"/>
      <c r="H32" s="26"/>
      <c r="I32" s="23"/>
      <c r="L32" s="84"/>
      <c r="M32" s="67"/>
    </row>
    <row r="33" spans="1:13" ht="12.75">
      <c r="A33" s="22"/>
      <c r="B33" s="23"/>
      <c r="C33" s="23"/>
      <c r="D33" s="23"/>
      <c r="E33" s="68"/>
      <c r="F33" s="69"/>
      <c r="G33" s="25"/>
      <c r="H33" s="26"/>
      <c r="I33" s="23"/>
      <c r="L33" s="84"/>
      <c r="M33" s="67"/>
    </row>
    <row r="34" spans="1:13" ht="12.75">
      <c r="A34" s="22"/>
      <c r="B34" s="23"/>
      <c r="C34" s="23"/>
      <c r="D34" s="23"/>
      <c r="E34" s="68"/>
      <c r="F34" s="69"/>
      <c r="G34" s="25"/>
      <c r="H34" s="26"/>
      <c r="I34" s="23"/>
      <c r="L34" s="84"/>
      <c r="M34" s="67"/>
    </row>
    <row r="35" spans="1:13" ht="12.75">
      <c r="A35" s="22"/>
      <c r="B35" s="23"/>
      <c r="C35" s="23"/>
      <c r="D35" s="23"/>
      <c r="E35" s="68"/>
      <c r="F35" s="69"/>
      <c r="G35" s="25"/>
      <c r="H35" s="26"/>
      <c r="I35" s="23"/>
      <c r="L35" s="84"/>
      <c r="M35" s="67"/>
    </row>
    <row r="36" spans="1:13" ht="12.75">
      <c r="A36" s="22"/>
      <c r="B36" s="23"/>
      <c r="C36" s="23"/>
      <c r="D36" s="23"/>
      <c r="E36" s="68"/>
      <c r="F36" s="69"/>
      <c r="G36" s="25"/>
      <c r="H36" s="26"/>
      <c r="I36" s="23"/>
      <c r="L36" s="84"/>
      <c r="M36" s="67"/>
    </row>
    <row r="37" spans="1:13" ht="12.75">
      <c r="A37" s="22"/>
      <c r="B37" s="23"/>
      <c r="C37" s="23"/>
      <c r="D37" s="23"/>
      <c r="E37" s="68"/>
      <c r="F37" s="69"/>
      <c r="G37" s="25"/>
      <c r="H37" s="26"/>
      <c r="I37" s="23"/>
      <c r="L37" s="84"/>
      <c r="M37" s="67"/>
    </row>
    <row r="38" spans="1:13" ht="12.75">
      <c r="A38" s="22"/>
      <c r="B38" s="23"/>
      <c r="C38" s="23"/>
      <c r="D38" s="23"/>
      <c r="E38" s="68"/>
      <c r="F38" s="69"/>
      <c r="G38" s="25"/>
      <c r="H38" s="26"/>
      <c r="I38" s="23"/>
      <c r="L38" s="84"/>
      <c r="M38" s="67"/>
    </row>
    <row r="39" spans="1:13" ht="12.75">
      <c r="A39" s="22"/>
      <c r="B39" s="23"/>
      <c r="C39" s="23"/>
      <c r="D39" s="23"/>
      <c r="E39" s="68"/>
      <c r="F39" s="69"/>
      <c r="G39" s="25"/>
      <c r="H39" s="26"/>
      <c r="I39" s="23"/>
      <c r="L39" s="84"/>
      <c r="M39" s="67"/>
    </row>
    <row r="40" spans="1:13" ht="12.75">
      <c r="A40" s="22"/>
      <c r="B40" s="23"/>
      <c r="C40" s="23"/>
      <c r="D40" s="23"/>
      <c r="E40" s="68"/>
      <c r="F40" s="69"/>
      <c r="G40" s="25"/>
      <c r="H40" s="26"/>
      <c r="I40" s="23"/>
      <c r="L40" s="84"/>
      <c r="M40" s="67"/>
    </row>
    <row r="41" spans="1:13" ht="12.75">
      <c r="A41" s="22"/>
      <c r="B41" s="23"/>
      <c r="C41" s="23"/>
      <c r="D41" s="23"/>
      <c r="E41" s="68"/>
      <c r="F41" s="69"/>
      <c r="G41" s="25"/>
      <c r="H41" s="26"/>
      <c r="I41" s="23"/>
      <c r="L41" s="84"/>
      <c r="M41" s="67"/>
    </row>
    <row r="42" spans="1:13" ht="12.75">
      <c r="A42" s="22"/>
      <c r="B42" s="23"/>
      <c r="C42" s="23"/>
      <c r="D42" s="23"/>
      <c r="E42" s="68"/>
      <c r="F42" s="69"/>
      <c r="G42" s="25"/>
      <c r="H42" s="26"/>
      <c r="I42" s="23"/>
      <c r="L42" s="84"/>
      <c r="M42" s="67"/>
    </row>
    <row r="43" spans="1:13" ht="12.75">
      <c r="A43" s="22"/>
      <c r="B43" s="23"/>
      <c r="C43" s="23"/>
      <c r="D43" s="23"/>
      <c r="E43" s="68"/>
      <c r="F43" s="69"/>
      <c r="G43" s="25"/>
      <c r="H43" s="26"/>
      <c r="I43" s="23"/>
      <c r="L43" s="84"/>
      <c r="M43" s="67"/>
    </row>
    <row r="44" spans="1:12" ht="12.75">
      <c r="A44" s="22"/>
      <c r="B44" s="23"/>
      <c r="C44" s="24"/>
      <c r="D44" s="23"/>
      <c r="E44" s="22"/>
      <c r="F44" s="22"/>
      <c r="G44" s="25"/>
      <c r="H44" s="26"/>
      <c r="I44" s="23"/>
      <c r="L44" s="84"/>
    </row>
    <row r="45" spans="1:12" ht="12.75">
      <c r="A45" s="22"/>
      <c r="B45" s="23"/>
      <c r="C45" s="24"/>
      <c r="D45" s="23"/>
      <c r="E45" s="22"/>
      <c r="F45" s="22"/>
      <c r="G45" s="25"/>
      <c r="H45" s="26"/>
      <c r="I45" s="23"/>
      <c r="L45" s="84"/>
    </row>
    <row r="46" spans="1:12" ht="12.75">
      <c r="A46" s="211" t="s">
        <v>97</v>
      </c>
      <c r="B46" s="211"/>
      <c r="C46" s="211"/>
      <c r="D46" s="211"/>
      <c r="E46" s="211"/>
      <c r="F46" s="211"/>
      <c r="G46" s="211"/>
      <c r="H46" s="211"/>
      <c r="I46" s="211"/>
      <c r="L46" s="84"/>
    </row>
    <row r="47" spans="1:12" ht="13.5" thickBot="1">
      <c r="A47" s="1"/>
      <c r="B47" s="1"/>
      <c r="C47" s="1"/>
      <c r="D47" s="1"/>
      <c r="E47" s="1"/>
      <c r="F47" s="1"/>
      <c r="G47" s="1"/>
      <c r="H47" s="1"/>
      <c r="I47" s="1"/>
      <c r="L47" s="84"/>
    </row>
    <row r="48" spans="1:12" ht="22.5">
      <c r="A48" s="209" t="s">
        <v>75</v>
      </c>
      <c r="B48" s="141" t="s">
        <v>76</v>
      </c>
      <c r="C48" s="209" t="s">
        <v>77</v>
      </c>
      <c r="D48" s="3" t="s">
        <v>78</v>
      </c>
      <c r="E48" s="3" t="s">
        <v>79</v>
      </c>
      <c r="F48" s="3" t="s">
        <v>80</v>
      </c>
      <c r="G48" s="3" t="s">
        <v>81</v>
      </c>
      <c r="H48" s="3" t="s">
        <v>82</v>
      </c>
      <c r="I48" s="3" t="s">
        <v>83</v>
      </c>
      <c r="J48" s="209" t="s">
        <v>84</v>
      </c>
      <c r="L48" s="84"/>
    </row>
    <row r="49" spans="1:12" ht="13.5" thickBot="1">
      <c r="A49" s="210"/>
      <c r="B49" s="4"/>
      <c r="C49" s="210"/>
      <c r="D49" s="5"/>
      <c r="E49" s="5" t="s">
        <v>85</v>
      </c>
      <c r="F49" s="5" t="s">
        <v>86</v>
      </c>
      <c r="G49" s="5" t="s">
        <v>87</v>
      </c>
      <c r="H49" s="5" t="s">
        <v>87</v>
      </c>
      <c r="I49" s="5" t="s">
        <v>88</v>
      </c>
      <c r="J49" s="210"/>
      <c r="L49" s="84"/>
    </row>
    <row r="50" spans="1:12" ht="13.5" thickBot="1">
      <c r="A50" s="6">
        <v>1</v>
      </c>
      <c r="B50" s="6">
        <v>2</v>
      </c>
      <c r="C50" s="6">
        <v>3</v>
      </c>
      <c r="D50" s="6">
        <v>4</v>
      </c>
      <c r="E50" s="6">
        <v>5</v>
      </c>
      <c r="F50" s="6">
        <v>6</v>
      </c>
      <c r="G50" s="6">
        <v>7</v>
      </c>
      <c r="H50" s="6">
        <v>8</v>
      </c>
      <c r="I50" s="6">
        <v>9</v>
      </c>
      <c r="J50" s="6">
        <v>10</v>
      </c>
      <c r="L50" s="84"/>
    </row>
    <row r="51" spans="1:13" ht="22.5">
      <c r="A51" s="7"/>
      <c r="B51" s="8" t="s">
        <v>33</v>
      </c>
      <c r="C51" s="8" t="s">
        <v>21</v>
      </c>
      <c r="D51" s="8">
        <v>1</v>
      </c>
      <c r="E51" s="94">
        <v>79617</v>
      </c>
      <c r="F51" s="10">
        <f>E51/H51</f>
        <v>1077.944760357433</v>
      </c>
      <c r="G51" s="72">
        <v>65.45</v>
      </c>
      <c r="H51" s="9">
        <v>73.86</v>
      </c>
      <c r="I51" s="8">
        <v>1</v>
      </c>
      <c r="J51" s="142" t="s">
        <v>98</v>
      </c>
      <c r="L51" s="84"/>
      <c r="M51" s="67"/>
    </row>
    <row r="52" spans="1:13" ht="22.5">
      <c r="A52" s="12"/>
      <c r="B52" s="13" t="s">
        <v>33</v>
      </c>
      <c r="C52" s="13" t="s">
        <v>21</v>
      </c>
      <c r="D52" s="13">
        <v>2</v>
      </c>
      <c r="E52" s="95">
        <v>116579</v>
      </c>
      <c r="F52" s="15">
        <f>E52/H52</f>
        <v>1091.870375573663</v>
      </c>
      <c r="G52" s="74">
        <v>94.45</v>
      </c>
      <c r="H52" s="14">
        <v>106.77</v>
      </c>
      <c r="I52" s="13">
        <v>2</v>
      </c>
      <c r="J52" s="143" t="s">
        <v>99</v>
      </c>
      <c r="L52" s="84"/>
      <c r="M52" s="67"/>
    </row>
    <row r="53" spans="1:13" ht="23.25" thickBot="1">
      <c r="A53" s="17"/>
      <c r="B53" s="18" t="s">
        <v>33</v>
      </c>
      <c r="C53" s="18" t="s">
        <v>21</v>
      </c>
      <c r="D53" s="18">
        <v>3</v>
      </c>
      <c r="E53" s="96">
        <v>77626</v>
      </c>
      <c r="F53" s="19">
        <f aca="true" t="shared" si="1" ref="F53:F68">E53/H53</f>
        <v>1059.740614334471</v>
      </c>
      <c r="G53" s="76">
        <v>65.05</v>
      </c>
      <c r="H53" s="21">
        <v>73.25</v>
      </c>
      <c r="I53" s="18">
        <v>1</v>
      </c>
      <c r="J53" s="144" t="s">
        <v>100</v>
      </c>
      <c r="L53" s="84"/>
      <c r="M53" s="67"/>
    </row>
    <row r="54" spans="1:13" ht="22.5">
      <c r="A54" s="7"/>
      <c r="B54" s="8" t="s">
        <v>33</v>
      </c>
      <c r="C54" s="8" t="s">
        <v>25</v>
      </c>
      <c r="D54" s="8">
        <v>4</v>
      </c>
      <c r="E54" s="94">
        <v>81171</v>
      </c>
      <c r="F54" s="10">
        <f t="shared" si="1"/>
        <v>1096.460894232068</v>
      </c>
      <c r="G54" s="72">
        <v>65.45</v>
      </c>
      <c r="H54" s="9">
        <v>74.03</v>
      </c>
      <c r="I54" s="8">
        <v>1</v>
      </c>
      <c r="J54" s="145" t="s">
        <v>98</v>
      </c>
      <c r="L54" s="84"/>
      <c r="M54" s="67"/>
    </row>
    <row r="55" spans="1:13" ht="22.5">
      <c r="A55" s="12"/>
      <c r="B55" s="13" t="s">
        <v>33</v>
      </c>
      <c r="C55" s="13" t="s">
        <v>25</v>
      </c>
      <c r="D55" s="13">
        <v>5</v>
      </c>
      <c r="E55" s="95">
        <v>118820</v>
      </c>
      <c r="F55" s="15">
        <f t="shared" si="1"/>
        <v>1110.3635174282776</v>
      </c>
      <c r="G55" s="74">
        <v>94.45</v>
      </c>
      <c r="H55" s="14">
        <v>107.01</v>
      </c>
      <c r="I55" s="13">
        <v>2</v>
      </c>
      <c r="J55" s="143" t="s">
        <v>99</v>
      </c>
      <c r="L55" s="84"/>
      <c r="M55" s="67"/>
    </row>
    <row r="56" spans="1:13" ht="23.25" thickBot="1">
      <c r="A56" s="17"/>
      <c r="B56" s="18" t="s">
        <v>33</v>
      </c>
      <c r="C56" s="18" t="s">
        <v>25</v>
      </c>
      <c r="D56" s="18">
        <v>6</v>
      </c>
      <c r="E56" s="97">
        <v>78757</v>
      </c>
      <c r="F56" s="19">
        <f t="shared" si="1"/>
        <v>1073.4223797192312</v>
      </c>
      <c r="G56" s="76">
        <v>65.05</v>
      </c>
      <c r="H56" s="21">
        <v>73.37</v>
      </c>
      <c r="I56" s="18">
        <v>1</v>
      </c>
      <c r="J56" s="144" t="s">
        <v>100</v>
      </c>
      <c r="L56" s="84"/>
      <c r="M56" s="67"/>
    </row>
    <row r="57" spans="1:13" ht="22.5">
      <c r="A57" s="7"/>
      <c r="B57" s="8" t="s">
        <v>33</v>
      </c>
      <c r="C57" s="8" t="s">
        <v>26</v>
      </c>
      <c r="D57" s="8">
        <v>7</v>
      </c>
      <c r="E57" s="98">
        <v>85344</v>
      </c>
      <c r="F57" s="10">
        <f t="shared" si="1"/>
        <v>1153.2972972972973</v>
      </c>
      <c r="G57" s="72">
        <v>65.45</v>
      </c>
      <c r="H57" s="73">
        <v>74</v>
      </c>
      <c r="I57" s="8">
        <v>1</v>
      </c>
      <c r="J57" s="145" t="s">
        <v>98</v>
      </c>
      <c r="L57" s="84"/>
      <c r="M57" s="67"/>
    </row>
    <row r="58" spans="1:13" ht="22.5">
      <c r="A58" s="12"/>
      <c r="B58" s="13" t="s">
        <v>33</v>
      </c>
      <c r="C58" s="13" t="s">
        <v>26</v>
      </c>
      <c r="D58" s="13">
        <v>8</v>
      </c>
      <c r="E58" s="95">
        <v>125708</v>
      </c>
      <c r="F58" s="15">
        <f t="shared" si="1"/>
        <v>1174.4020926756352</v>
      </c>
      <c r="G58" s="74">
        <v>94.45</v>
      </c>
      <c r="H58" s="14">
        <v>107.04</v>
      </c>
      <c r="I58" s="13">
        <v>2</v>
      </c>
      <c r="J58" s="143" t="s">
        <v>99</v>
      </c>
      <c r="L58" s="84"/>
      <c r="M58" s="67"/>
    </row>
    <row r="59" spans="1:13" ht="23.25" thickBot="1">
      <c r="A59" s="17"/>
      <c r="B59" s="18" t="s">
        <v>33</v>
      </c>
      <c r="C59" s="18" t="s">
        <v>26</v>
      </c>
      <c r="D59" s="18">
        <v>9</v>
      </c>
      <c r="E59" s="96">
        <v>83543</v>
      </c>
      <c r="F59" s="19">
        <f t="shared" si="1"/>
        <v>1137.8779624080632</v>
      </c>
      <c r="G59" s="76">
        <v>65.05</v>
      </c>
      <c r="H59" s="21">
        <v>73.42</v>
      </c>
      <c r="I59" s="18">
        <v>1</v>
      </c>
      <c r="J59" s="144" t="s">
        <v>100</v>
      </c>
      <c r="L59" s="84"/>
      <c r="M59" s="67"/>
    </row>
    <row r="60" spans="1:13" ht="22.5">
      <c r="A60" s="7"/>
      <c r="B60" s="8" t="s">
        <v>33</v>
      </c>
      <c r="C60" s="8" t="s">
        <v>27</v>
      </c>
      <c r="D60" s="8">
        <v>10</v>
      </c>
      <c r="E60" s="94">
        <v>85873</v>
      </c>
      <c r="F60" s="10">
        <f t="shared" si="1"/>
        <v>1159.66239027684</v>
      </c>
      <c r="G60" s="72">
        <v>65.45</v>
      </c>
      <c r="H60" s="9">
        <v>74.05</v>
      </c>
      <c r="I60" s="8">
        <v>1</v>
      </c>
      <c r="J60" s="145" t="s">
        <v>98</v>
      </c>
      <c r="L60" s="84"/>
      <c r="M60" s="67"/>
    </row>
    <row r="61" spans="1:13" ht="22.5">
      <c r="A61" s="12"/>
      <c r="B61" s="13" t="s">
        <v>33</v>
      </c>
      <c r="C61" s="13" t="s">
        <v>27</v>
      </c>
      <c r="D61" s="13">
        <v>11</v>
      </c>
      <c r="E61" s="95">
        <v>125750</v>
      </c>
      <c r="F61" s="15">
        <f t="shared" si="1"/>
        <v>1174.7944693572495</v>
      </c>
      <c r="G61" s="74">
        <v>94.45</v>
      </c>
      <c r="H61" s="14">
        <v>107.04</v>
      </c>
      <c r="I61" s="13">
        <v>2</v>
      </c>
      <c r="J61" s="143" t="s">
        <v>99</v>
      </c>
      <c r="L61" s="84"/>
      <c r="M61" s="67"/>
    </row>
    <row r="62" spans="1:13" ht="23.25" thickBot="1">
      <c r="A62" s="17"/>
      <c r="B62" s="18" t="s">
        <v>33</v>
      </c>
      <c r="C62" s="18" t="s">
        <v>27</v>
      </c>
      <c r="D62" s="18">
        <v>12</v>
      </c>
      <c r="E62" s="97">
        <v>83797</v>
      </c>
      <c r="F62" s="19">
        <f t="shared" si="1"/>
        <v>1141.026688453159</v>
      </c>
      <c r="G62" s="76">
        <v>65.05</v>
      </c>
      <c r="H62" s="21">
        <v>73.44</v>
      </c>
      <c r="I62" s="18">
        <v>1</v>
      </c>
      <c r="J62" s="144" t="s">
        <v>100</v>
      </c>
      <c r="L62" s="84"/>
      <c r="M62" s="67"/>
    </row>
    <row r="63" spans="1:13" ht="22.5">
      <c r="A63" s="7"/>
      <c r="B63" s="8" t="s">
        <v>33</v>
      </c>
      <c r="C63" s="8" t="s">
        <v>29</v>
      </c>
      <c r="D63" s="8">
        <v>13</v>
      </c>
      <c r="E63" s="98">
        <v>86000</v>
      </c>
      <c r="F63" s="10">
        <f t="shared" si="1"/>
        <v>1161.2206319200648</v>
      </c>
      <c r="G63" s="72">
        <v>65.45</v>
      </c>
      <c r="H63" s="9">
        <v>74.06</v>
      </c>
      <c r="I63" s="8">
        <v>1</v>
      </c>
      <c r="J63" s="145" t="s">
        <v>98</v>
      </c>
      <c r="L63" s="84"/>
      <c r="M63" s="67"/>
    </row>
    <row r="64" spans="1:13" ht="22.5">
      <c r="A64" s="12"/>
      <c r="B64" s="13" t="s">
        <v>33</v>
      </c>
      <c r="C64" s="13" t="s">
        <v>29</v>
      </c>
      <c r="D64" s="13">
        <v>14</v>
      </c>
      <c r="E64" s="95">
        <v>125609</v>
      </c>
      <c r="F64" s="15">
        <f t="shared" si="1"/>
        <v>1173.5868448098663</v>
      </c>
      <c r="G64" s="74">
        <v>94.45</v>
      </c>
      <c r="H64" s="14">
        <v>107.03</v>
      </c>
      <c r="I64" s="13">
        <v>2</v>
      </c>
      <c r="J64" s="143" t="s">
        <v>99</v>
      </c>
      <c r="L64" s="84"/>
      <c r="M64" s="67"/>
    </row>
    <row r="65" spans="1:13" ht="23.25" thickBot="1">
      <c r="A65" s="17"/>
      <c r="B65" s="18" t="s">
        <v>33</v>
      </c>
      <c r="C65" s="18" t="s">
        <v>29</v>
      </c>
      <c r="D65" s="18">
        <v>15</v>
      </c>
      <c r="E65" s="96">
        <v>83658</v>
      </c>
      <c r="F65" s="19">
        <f t="shared" si="1"/>
        <v>1139.2891188887374</v>
      </c>
      <c r="G65" s="76">
        <v>65.05</v>
      </c>
      <c r="H65" s="21">
        <v>73.43</v>
      </c>
      <c r="I65" s="18">
        <v>1</v>
      </c>
      <c r="J65" s="144" t="s">
        <v>100</v>
      </c>
      <c r="L65" s="84"/>
      <c r="M65" s="67"/>
    </row>
    <row r="66" spans="1:13" ht="22.5">
      <c r="A66" s="7"/>
      <c r="B66" s="8" t="s">
        <v>33</v>
      </c>
      <c r="C66" s="8" t="s">
        <v>31</v>
      </c>
      <c r="D66" s="8">
        <v>16</v>
      </c>
      <c r="E66" s="94">
        <v>77810</v>
      </c>
      <c r="F66" s="10">
        <f t="shared" si="1"/>
        <v>1221.3153351122273</v>
      </c>
      <c r="G66" s="72">
        <v>56.68</v>
      </c>
      <c r="H66" s="9">
        <v>63.71</v>
      </c>
      <c r="I66" s="8">
        <v>1</v>
      </c>
      <c r="J66" s="145" t="s">
        <v>101</v>
      </c>
      <c r="L66" s="84"/>
      <c r="M66" s="67"/>
    </row>
    <row r="67" spans="1:13" ht="22.5">
      <c r="A67" s="12"/>
      <c r="B67" s="13" t="s">
        <v>33</v>
      </c>
      <c r="C67" s="13" t="s">
        <v>31</v>
      </c>
      <c r="D67" s="13">
        <v>17</v>
      </c>
      <c r="E67" s="95">
        <v>101449</v>
      </c>
      <c r="F67" s="15">
        <f t="shared" si="1"/>
        <v>1227.7502117874865</v>
      </c>
      <c r="G67" s="74">
        <v>73.47</v>
      </c>
      <c r="H67" s="14">
        <v>82.63</v>
      </c>
      <c r="I67" s="13">
        <v>1</v>
      </c>
      <c r="J67" s="143" t="s">
        <v>102</v>
      </c>
      <c r="L67" s="84"/>
      <c r="M67" s="67"/>
    </row>
    <row r="68" spans="1:13" ht="23.25" thickBot="1">
      <c r="A68" s="17"/>
      <c r="B68" s="18" t="s">
        <v>33</v>
      </c>
      <c r="C68" s="18" t="s">
        <v>31</v>
      </c>
      <c r="D68" s="18">
        <v>18</v>
      </c>
      <c r="E68" s="97">
        <v>75427</v>
      </c>
      <c r="F68" s="19">
        <f t="shared" si="1"/>
        <v>1201.2581621277275</v>
      </c>
      <c r="G68" s="76">
        <v>55.98</v>
      </c>
      <c r="H68" s="21">
        <v>62.79</v>
      </c>
      <c r="I68" s="18">
        <v>1</v>
      </c>
      <c r="J68" s="146" t="s">
        <v>103</v>
      </c>
      <c r="L68" s="84"/>
      <c r="M68" s="67"/>
    </row>
    <row r="69" spans="1:12" ht="12.75">
      <c r="A69" s="22"/>
      <c r="B69" s="23"/>
      <c r="C69" s="24"/>
      <c r="D69" s="24"/>
      <c r="E69" s="69"/>
      <c r="F69" s="22"/>
      <c r="G69" s="25"/>
      <c r="H69" s="88"/>
      <c r="I69" s="23"/>
      <c r="L69" s="84"/>
    </row>
    <row r="70" spans="1:12" ht="12.75">
      <c r="A70" s="22"/>
      <c r="B70" s="23"/>
      <c r="C70" s="24"/>
      <c r="D70" s="24"/>
      <c r="E70" s="22"/>
      <c r="F70" s="22"/>
      <c r="G70" s="25"/>
      <c r="H70" s="28"/>
      <c r="I70" s="23"/>
      <c r="L70" s="84"/>
    </row>
    <row r="71" spans="1:12" ht="12.75">
      <c r="A71" s="22"/>
      <c r="B71" s="23"/>
      <c r="C71" s="24"/>
      <c r="D71" s="24"/>
      <c r="E71" s="22"/>
      <c r="F71" s="22"/>
      <c r="G71" s="25"/>
      <c r="H71" s="28"/>
      <c r="I71" s="23"/>
      <c r="L71" s="84"/>
    </row>
    <row r="72" spans="1:12" ht="12.75">
      <c r="A72" s="22"/>
      <c r="B72" s="23"/>
      <c r="C72" s="24"/>
      <c r="D72" s="24"/>
      <c r="E72" s="22"/>
      <c r="F72" s="22"/>
      <c r="G72" s="25"/>
      <c r="H72" s="28"/>
      <c r="I72" s="23"/>
      <c r="L72" s="84"/>
    </row>
    <row r="73" spans="1:12" ht="12.75">
      <c r="A73" s="22"/>
      <c r="B73" s="23"/>
      <c r="C73" s="24"/>
      <c r="D73" s="24"/>
      <c r="E73" s="22"/>
      <c r="F73" s="22"/>
      <c r="G73" s="25"/>
      <c r="H73" s="28"/>
      <c r="I73" s="23"/>
      <c r="L73" s="84"/>
    </row>
    <row r="74" spans="1:12" ht="12.75">
      <c r="A74" s="22"/>
      <c r="B74" s="23"/>
      <c r="C74" s="24"/>
      <c r="D74" s="24"/>
      <c r="E74" s="22"/>
      <c r="F74" s="22"/>
      <c r="G74" s="25"/>
      <c r="H74" s="28"/>
      <c r="I74" s="23"/>
      <c r="L74" s="84"/>
    </row>
    <row r="75" spans="1:12" ht="12.75">
      <c r="A75" s="22"/>
      <c r="B75" s="23"/>
      <c r="C75" s="24"/>
      <c r="D75" s="24"/>
      <c r="E75" s="22"/>
      <c r="F75" s="22"/>
      <c r="G75" s="25"/>
      <c r="H75" s="28"/>
      <c r="I75" s="23"/>
      <c r="L75" s="84"/>
    </row>
    <row r="76" spans="1:12" ht="12.75">
      <c r="A76" s="22"/>
      <c r="B76" s="23"/>
      <c r="C76" s="24"/>
      <c r="D76" s="24"/>
      <c r="E76" s="22"/>
      <c r="F76" s="22"/>
      <c r="G76" s="25"/>
      <c r="H76" s="28"/>
      <c r="I76" s="23"/>
      <c r="L76" s="84"/>
    </row>
    <row r="77" spans="1:12" ht="12.75">
      <c r="A77" s="22"/>
      <c r="B77" s="23"/>
      <c r="C77" s="24"/>
      <c r="D77" s="24"/>
      <c r="E77" s="22"/>
      <c r="F77" s="22"/>
      <c r="G77" s="25"/>
      <c r="H77" s="28"/>
      <c r="I77" s="23"/>
      <c r="L77" s="84"/>
    </row>
    <row r="78" spans="1:12" ht="12.75">
      <c r="A78" s="22"/>
      <c r="B78" s="23"/>
      <c r="C78" s="24"/>
      <c r="D78" s="24"/>
      <c r="E78" s="22"/>
      <c r="F78" s="22"/>
      <c r="G78" s="25"/>
      <c r="H78" s="28"/>
      <c r="I78" s="23"/>
      <c r="L78" s="84"/>
    </row>
    <row r="79" spans="1:12" ht="12.75">
      <c r="A79" s="22"/>
      <c r="B79" s="23"/>
      <c r="C79" s="24"/>
      <c r="D79" s="24"/>
      <c r="E79" s="22"/>
      <c r="F79" s="22"/>
      <c r="G79" s="25"/>
      <c r="H79" s="28"/>
      <c r="I79" s="23"/>
      <c r="L79" s="84"/>
    </row>
    <row r="80" spans="1:12" ht="12.75">
      <c r="A80" s="22"/>
      <c r="B80" s="23"/>
      <c r="C80" s="24"/>
      <c r="D80" s="24"/>
      <c r="E80" s="22"/>
      <c r="F80" s="22"/>
      <c r="G80" s="25"/>
      <c r="H80" s="28"/>
      <c r="I80" s="23"/>
      <c r="L80" s="84"/>
    </row>
    <row r="81" spans="1:12" ht="12.75">
      <c r="A81" s="22"/>
      <c r="B81" s="23"/>
      <c r="C81" s="24"/>
      <c r="D81" s="24"/>
      <c r="E81" s="22"/>
      <c r="F81" s="22"/>
      <c r="G81" s="25"/>
      <c r="H81" s="28"/>
      <c r="I81" s="23"/>
      <c r="L81" s="84"/>
    </row>
    <row r="82" spans="1:12" ht="12.75">
      <c r="A82" s="22"/>
      <c r="B82" s="23"/>
      <c r="C82" s="24"/>
      <c r="D82" s="24"/>
      <c r="E82" s="22"/>
      <c r="F82" s="22"/>
      <c r="G82" s="25"/>
      <c r="H82" s="28"/>
      <c r="I82" s="23"/>
      <c r="L82" s="84"/>
    </row>
    <row r="83" spans="1:12" ht="12.75">
      <c r="A83" s="22"/>
      <c r="B83" s="23"/>
      <c r="C83" s="24"/>
      <c r="D83" s="24"/>
      <c r="E83" s="22"/>
      <c r="F83" s="22"/>
      <c r="G83" s="25"/>
      <c r="H83" s="28"/>
      <c r="I83" s="23"/>
      <c r="L83" s="84"/>
    </row>
    <row r="84" spans="1:12" ht="12.75">
      <c r="A84" s="22"/>
      <c r="B84" s="23"/>
      <c r="C84" s="24"/>
      <c r="D84" s="24"/>
      <c r="E84" s="22"/>
      <c r="F84" s="22"/>
      <c r="G84" s="25"/>
      <c r="H84" s="28"/>
      <c r="I84" s="23"/>
      <c r="L84" s="84"/>
    </row>
    <row r="85" spans="1:12" ht="12.75">
      <c r="A85" s="211" t="s">
        <v>104</v>
      </c>
      <c r="B85" s="211"/>
      <c r="C85" s="211"/>
      <c r="D85" s="211"/>
      <c r="E85" s="211"/>
      <c r="F85" s="211"/>
      <c r="G85" s="211"/>
      <c r="H85" s="211"/>
      <c r="I85" s="211"/>
      <c r="L85" s="84"/>
    </row>
    <row r="86" spans="1:12" ht="13.5" thickBot="1">
      <c r="A86" s="140"/>
      <c r="B86" s="140"/>
      <c r="C86" s="140"/>
      <c r="D86" s="140"/>
      <c r="E86" s="140"/>
      <c r="F86" s="140"/>
      <c r="G86" s="140"/>
      <c r="H86" s="140"/>
      <c r="I86" s="140"/>
      <c r="L86" s="84"/>
    </row>
    <row r="87" spans="1:12" ht="22.5">
      <c r="A87" s="209" t="s">
        <v>75</v>
      </c>
      <c r="B87" s="141" t="s">
        <v>76</v>
      </c>
      <c r="C87" s="209" t="s">
        <v>77</v>
      </c>
      <c r="D87" s="3" t="s">
        <v>78</v>
      </c>
      <c r="E87" s="3" t="s">
        <v>79</v>
      </c>
      <c r="F87" s="3" t="s">
        <v>80</v>
      </c>
      <c r="G87" s="3" t="s">
        <v>81</v>
      </c>
      <c r="H87" s="3" t="s">
        <v>82</v>
      </c>
      <c r="I87" s="3" t="s">
        <v>83</v>
      </c>
      <c r="J87" s="209" t="s">
        <v>84</v>
      </c>
      <c r="L87" s="84"/>
    </row>
    <row r="88" spans="1:12" ht="13.5" thickBot="1">
      <c r="A88" s="210"/>
      <c r="B88" s="4"/>
      <c r="C88" s="210"/>
      <c r="D88" s="5"/>
      <c r="E88" s="5" t="s">
        <v>85</v>
      </c>
      <c r="F88" s="5" t="s">
        <v>86</v>
      </c>
      <c r="G88" s="5" t="s">
        <v>87</v>
      </c>
      <c r="H88" s="5" t="s">
        <v>87</v>
      </c>
      <c r="I88" s="5" t="s">
        <v>88</v>
      </c>
      <c r="J88" s="210"/>
      <c r="L88" s="84"/>
    </row>
    <row r="89" spans="1:13" ht="20.25" customHeight="1" thickBot="1">
      <c r="A89" s="6">
        <v>1</v>
      </c>
      <c r="B89" s="6">
        <v>2</v>
      </c>
      <c r="C89" s="6">
        <v>3</v>
      </c>
      <c r="D89" s="6">
        <v>4</v>
      </c>
      <c r="E89" s="6">
        <v>5</v>
      </c>
      <c r="F89" s="6">
        <v>6</v>
      </c>
      <c r="G89" s="6">
        <v>7</v>
      </c>
      <c r="H89" s="6">
        <v>8</v>
      </c>
      <c r="I89" s="6">
        <v>9</v>
      </c>
      <c r="J89" s="6">
        <v>10</v>
      </c>
      <c r="L89" s="84"/>
      <c r="M89" s="67"/>
    </row>
    <row r="90" spans="1:13" ht="22.5">
      <c r="A90" s="7"/>
      <c r="B90" s="8" t="s">
        <v>34</v>
      </c>
      <c r="C90" s="8" t="s">
        <v>18</v>
      </c>
      <c r="D90" s="8">
        <v>1</v>
      </c>
      <c r="E90" s="94">
        <v>94996</v>
      </c>
      <c r="F90" s="10">
        <f>E90/H90</f>
        <v>1031.444082519001</v>
      </c>
      <c r="G90" s="72">
        <v>82.47</v>
      </c>
      <c r="H90" s="73">
        <v>92.1</v>
      </c>
      <c r="I90" s="8">
        <v>2</v>
      </c>
      <c r="J90" s="142" t="s">
        <v>105</v>
      </c>
      <c r="L90" s="84"/>
      <c r="M90" s="67"/>
    </row>
    <row r="91" spans="1:13" ht="14.25" customHeight="1">
      <c r="A91" s="12"/>
      <c r="B91" s="13" t="s">
        <v>34</v>
      </c>
      <c r="C91" s="13" t="s">
        <v>18</v>
      </c>
      <c r="D91" s="13">
        <v>2</v>
      </c>
      <c r="E91" s="95">
        <v>74548</v>
      </c>
      <c r="F91" s="15">
        <f>E91/H91</f>
        <v>1071.7078780908569</v>
      </c>
      <c r="G91" s="74">
        <v>62</v>
      </c>
      <c r="H91" s="75">
        <v>69.56</v>
      </c>
      <c r="I91" s="13">
        <v>1</v>
      </c>
      <c r="J91" s="143" t="s">
        <v>106</v>
      </c>
      <c r="L91" s="84"/>
      <c r="M91" s="67"/>
    </row>
    <row r="92" spans="1:13" ht="23.25" thickBot="1">
      <c r="A92" s="17"/>
      <c r="B92" s="18" t="s">
        <v>34</v>
      </c>
      <c r="C92" s="18" t="s">
        <v>18</v>
      </c>
      <c r="D92" s="18">
        <v>3</v>
      </c>
      <c r="E92" s="96">
        <v>44321</v>
      </c>
      <c r="F92" s="19">
        <f aca="true" t="shared" si="2" ref="F92:F118">E92/H92</f>
        <v>1081.5275744265496</v>
      </c>
      <c r="G92" s="76">
        <v>36.48</v>
      </c>
      <c r="H92" s="77">
        <v>40.98</v>
      </c>
      <c r="I92" s="71"/>
      <c r="J92" s="144" t="s">
        <v>107</v>
      </c>
      <c r="L92" s="84"/>
      <c r="M92" s="67"/>
    </row>
    <row r="93" spans="1:13" ht="22.5">
      <c r="A93" s="7"/>
      <c r="B93" s="8" t="s">
        <v>34</v>
      </c>
      <c r="C93" s="8" t="s">
        <v>21</v>
      </c>
      <c r="D93" s="8">
        <v>4</v>
      </c>
      <c r="E93" s="94">
        <v>101874</v>
      </c>
      <c r="F93" s="10">
        <f t="shared" si="2"/>
        <v>1091.4291836297407</v>
      </c>
      <c r="G93" s="72">
        <v>82.57</v>
      </c>
      <c r="H93" s="73">
        <v>93.34</v>
      </c>
      <c r="I93" s="8">
        <v>2</v>
      </c>
      <c r="J93" s="145" t="s">
        <v>105</v>
      </c>
      <c r="L93" s="84"/>
      <c r="M93" s="67"/>
    </row>
    <row r="94" spans="1:13" ht="22.5">
      <c r="A94" s="12"/>
      <c r="B94" s="13" t="s">
        <v>34</v>
      </c>
      <c r="C94" s="13" t="s">
        <v>21</v>
      </c>
      <c r="D94" s="13">
        <v>5</v>
      </c>
      <c r="E94" s="95">
        <v>79981</v>
      </c>
      <c r="F94" s="15">
        <f t="shared" si="2"/>
        <v>1133.3569505455578</v>
      </c>
      <c r="G94" s="74">
        <v>62.12</v>
      </c>
      <c r="H94" s="75">
        <v>70.57</v>
      </c>
      <c r="I94" s="13">
        <v>1</v>
      </c>
      <c r="J94" s="143" t="s">
        <v>106</v>
      </c>
      <c r="L94" s="84"/>
      <c r="M94" s="67"/>
    </row>
    <row r="95" spans="1:13" ht="22.5">
      <c r="A95" s="12"/>
      <c r="B95" s="13" t="s">
        <v>34</v>
      </c>
      <c r="C95" s="13" t="s">
        <v>21</v>
      </c>
      <c r="D95" s="13">
        <v>6</v>
      </c>
      <c r="E95" s="95">
        <v>74186</v>
      </c>
      <c r="F95" s="15">
        <f t="shared" si="2"/>
        <v>1134.6895074946467</v>
      </c>
      <c r="G95" s="74">
        <v>57.54</v>
      </c>
      <c r="H95" s="75">
        <v>65.38</v>
      </c>
      <c r="I95" s="13">
        <v>1</v>
      </c>
      <c r="J95" s="143" t="s">
        <v>108</v>
      </c>
      <c r="L95" s="84"/>
      <c r="M95" s="67"/>
    </row>
    <row r="96" spans="1:13" ht="22.5">
      <c r="A96" s="12"/>
      <c r="B96" s="13" t="s">
        <v>34</v>
      </c>
      <c r="C96" s="13" t="s">
        <v>21</v>
      </c>
      <c r="D96" s="13">
        <v>7</v>
      </c>
      <c r="E96" s="95">
        <v>78568</v>
      </c>
      <c r="F96" s="15">
        <f t="shared" si="2"/>
        <v>1133.7373737373737</v>
      </c>
      <c r="G96" s="74">
        <v>61</v>
      </c>
      <c r="H96" s="75">
        <v>69.3</v>
      </c>
      <c r="I96" s="13">
        <v>1</v>
      </c>
      <c r="J96" s="143" t="s">
        <v>109</v>
      </c>
      <c r="L96" s="84"/>
      <c r="M96" s="67"/>
    </row>
    <row r="97" spans="1:13" ht="23.25" thickBot="1">
      <c r="A97" s="17"/>
      <c r="B97" s="18" t="s">
        <v>34</v>
      </c>
      <c r="C97" s="18" t="s">
        <v>21</v>
      </c>
      <c r="D97" s="18">
        <v>8</v>
      </c>
      <c r="E97" s="97">
        <v>101967</v>
      </c>
      <c r="F97" s="19">
        <f t="shared" si="2"/>
        <v>1082.1076090417064</v>
      </c>
      <c r="G97" s="76">
        <v>83.46</v>
      </c>
      <c r="H97" s="77">
        <v>94.23</v>
      </c>
      <c r="I97" s="18">
        <v>2</v>
      </c>
      <c r="J97" s="144" t="s">
        <v>110</v>
      </c>
      <c r="L97" s="84"/>
      <c r="M97" s="67"/>
    </row>
    <row r="98" spans="1:13" ht="22.5">
      <c r="A98" s="7"/>
      <c r="B98" s="8" t="s">
        <v>34</v>
      </c>
      <c r="C98" s="8" t="s">
        <v>25</v>
      </c>
      <c r="D98" s="8">
        <v>9</v>
      </c>
      <c r="E98" s="98">
        <v>101892</v>
      </c>
      <c r="F98" s="10">
        <f t="shared" si="2"/>
        <v>1091.6220269980715</v>
      </c>
      <c r="G98" s="72">
        <v>82.57</v>
      </c>
      <c r="H98" s="73">
        <v>93.34</v>
      </c>
      <c r="I98" s="8">
        <v>2</v>
      </c>
      <c r="J98" s="145" t="s">
        <v>105</v>
      </c>
      <c r="L98" s="84"/>
      <c r="M98" s="67"/>
    </row>
    <row r="99" spans="1:13" ht="22.5">
      <c r="A99" s="12"/>
      <c r="B99" s="13" t="s">
        <v>34</v>
      </c>
      <c r="C99" s="13" t="s">
        <v>25</v>
      </c>
      <c r="D99" s="13">
        <v>10</v>
      </c>
      <c r="E99" s="95">
        <v>80069</v>
      </c>
      <c r="F99" s="15">
        <f t="shared" si="2"/>
        <v>1134.4431850382546</v>
      </c>
      <c r="G99" s="74">
        <v>62.12</v>
      </c>
      <c r="H99" s="75">
        <v>70.58</v>
      </c>
      <c r="I99" s="13">
        <v>1</v>
      </c>
      <c r="J99" s="143" t="s">
        <v>106</v>
      </c>
      <c r="L99" s="84"/>
      <c r="M99" s="67"/>
    </row>
    <row r="100" spans="1:13" ht="22.5">
      <c r="A100" s="12"/>
      <c r="B100" s="13" t="s">
        <v>34</v>
      </c>
      <c r="C100" s="13" t="s">
        <v>25</v>
      </c>
      <c r="D100" s="13">
        <v>11</v>
      </c>
      <c r="E100" s="95">
        <v>74207</v>
      </c>
      <c r="F100" s="15">
        <f t="shared" si="2"/>
        <v>1135.0107066381156</v>
      </c>
      <c r="G100" s="74">
        <v>57.54</v>
      </c>
      <c r="H100" s="75">
        <v>65.38</v>
      </c>
      <c r="I100" s="13">
        <v>1</v>
      </c>
      <c r="J100" s="143" t="s">
        <v>108</v>
      </c>
      <c r="L100" s="84"/>
      <c r="M100" s="67"/>
    </row>
    <row r="101" spans="1:13" ht="22.5">
      <c r="A101" s="12"/>
      <c r="B101" s="13" t="s">
        <v>34</v>
      </c>
      <c r="C101" s="13" t="s">
        <v>25</v>
      </c>
      <c r="D101" s="13">
        <v>12</v>
      </c>
      <c r="E101" s="95">
        <v>78953</v>
      </c>
      <c r="F101" s="15">
        <f t="shared" si="2"/>
        <v>1138.6357081049898</v>
      </c>
      <c r="G101" s="74">
        <v>61</v>
      </c>
      <c r="H101" s="75">
        <v>69.34</v>
      </c>
      <c r="I101" s="13">
        <v>1</v>
      </c>
      <c r="J101" s="143" t="s">
        <v>109</v>
      </c>
      <c r="L101" s="84"/>
      <c r="M101" s="67"/>
    </row>
    <row r="102" spans="1:13" ht="23.25" thickBot="1">
      <c r="A102" s="17"/>
      <c r="B102" s="18" t="s">
        <v>34</v>
      </c>
      <c r="C102" s="18" t="s">
        <v>25</v>
      </c>
      <c r="D102" s="18">
        <v>13</v>
      </c>
      <c r="E102" s="96">
        <v>102006</v>
      </c>
      <c r="F102" s="19">
        <f t="shared" si="2"/>
        <v>1082.4066213921901</v>
      </c>
      <c r="G102" s="76">
        <v>83.46</v>
      </c>
      <c r="H102" s="77">
        <v>94.24</v>
      </c>
      <c r="I102" s="18">
        <v>2</v>
      </c>
      <c r="J102" s="144" t="s">
        <v>110</v>
      </c>
      <c r="L102" s="84"/>
      <c r="M102" s="67"/>
    </row>
    <row r="103" spans="1:13" ht="22.5">
      <c r="A103" s="101" t="s">
        <v>111</v>
      </c>
      <c r="B103" s="102" t="s">
        <v>34</v>
      </c>
      <c r="C103" s="102" t="s">
        <v>26</v>
      </c>
      <c r="D103" s="102">
        <v>14</v>
      </c>
      <c r="E103" s="103">
        <v>114277</v>
      </c>
      <c r="F103" s="104">
        <f t="shared" si="2"/>
        <v>1153.0319846635052</v>
      </c>
      <c r="G103" s="105">
        <v>87.67</v>
      </c>
      <c r="H103" s="106">
        <v>99.11</v>
      </c>
      <c r="I103" s="102">
        <v>2</v>
      </c>
      <c r="J103" s="147" t="s">
        <v>105</v>
      </c>
      <c r="L103" s="84"/>
      <c r="M103" s="67"/>
    </row>
    <row r="104" spans="1:13" ht="22.5">
      <c r="A104" s="12"/>
      <c r="B104" s="82" t="s">
        <v>34</v>
      </c>
      <c r="C104" s="13" t="s">
        <v>26</v>
      </c>
      <c r="D104" s="13">
        <v>15</v>
      </c>
      <c r="E104" s="95">
        <v>73401</v>
      </c>
      <c r="F104" s="15">
        <f t="shared" si="2"/>
        <v>1199.362745098039</v>
      </c>
      <c r="G104" s="74">
        <v>53.85</v>
      </c>
      <c r="H104" s="75">
        <v>61.2</v>
      </c>
      <c r="I104" s="13">
        <v>1</v>
      </c>
      <c r="J104" s="143" t="s">
        <v>106</v>
      </c>
      <c r="L104" s="84"/>
      <c r="M104" s="67"/>
    </row>
    <row r="105" spans="1:13" ht="22.5">
      <c r="A105" s="12"/>
      <c r="B105" s="82" t="s">
        <v>34</v>
      </c>
      <c r="C105" s="13" t="s">
        <v>26</v>
      </c>
      <c r="D105" s="13">
        <v>16</v>
      </c>
      <c r="E105" s="95">
        <v>78339</v>
      </c>
      <c r="F105" s="15">
        <f t="shared" si="2"/>
        <v>1198.0272212876587</v>
      </c>
      <c r="G105" s="74">
        <v>57.54</v>
      </c>
      <c r="H105" s="75">
        <v>65.39</v>
      </c>
      <c r="I105" s="13">
        <v>1</v>
      </c>
      <c r="J105" s="143" t="s">
        <v>108</v>
      </c>
      <c r="L105" s="84"/>
      <c r="M105" s="67"/>
    </row>
    <row r="106" spans="1:13" ht="22.5">
      <c r="A106" s="12"/>
      <c r="B106" s="82" t="s">
        <v>34</v>
      </c>
      <c r="C106" s="13" t="s">
        <v>26</v>
      </c>
      <c r="D106" s="13">
        <v>17</v>
      </c>
      <c r="E106" s="95">
        <v>82999</v>
      </c>
      <c r="F106" s="15">
        <f t="shared" si="2"/>
        <v>1197.5039676814313</v>
      </c>
      <c r="G106" s="74">
        <v>61</v>
      </c>
      <c r="H106" s="75">
        <v>69.31</v>
      </c>
      <c r="I106" s="13">
        <v>1</v>
      </c>
      <c r="J106" s="143" t="s">
        <v>109</v>
      </c>
      <c r="L106" s="84"/>
      <c r="M106" s="67"/>
    </row>
    <row r="107" spans="1:12" ht="22.5" customHeight="1" thickBot="1">
      <c r="A107" s="17"/>
      <c r="B107" s="83" t="s">
        <v>34</v>
      </c>
      <c r="C107" s="18" t="s">
        <v>26</v>
      </c>
      <c r="D107" s="18">
        <v>18</v>
      </c>
      <c r="E107" s="97">
        <v>108017</v>
      </c>
      <c r="F107" s="19">
        <f t="shared" si="2"/>
        <v>1145.7042851081883</v>
      </c>
      <c r="G107" s="76">
        <v>83.46</v>
      </c>
      <c r="H107" s="77">
        <v>94.28</v>
      </c>
      <c r="I107" s="18">
        <v>2</v>
      </c>
      <c r="J107" s="144" t="s">
        <v>110</v>
      </c>
      <c r="L107" s="84"/>
    </row>
    <row r="108" spans="1:12" ht="33.75">
      <c r="A108" s="101" t="s">
        <v>111</v>
      </c>
      <c r="B108" s="102" t="s">
        <v>34</v>
      </c>
      <c r="C108" s="102" t="s">
        <v>27</v>
      </c>
      <c r="D108" s="102">
        <v>19</v>
      </c>
      <c r="E108" s="108">
        <v>150636</v>
      </c>
      <c r="F108" s="104">
        <f t="shared" si="2"/>
        <v>1161.7769551133736</v>
      </c>
      <c r="G108" s="105">
        <v>114.57</v>
      </c>
      <c r="H108" s="106">
        <v>129.66</v>
      </c>
      <c r="I108" s="102">
        <v>2</v>
      </c>
      <c r="J108" s="147" t="s">
        <v>112</v>
      </c>
      <c r="L108" s="84"/>
    </row>
    <row r="109" spans="1:12" ht="22.5">
      <c r="A109" s="12"/>
      <c r="B109" s="82" t="s">
        <v>34</v>
      </c>
      <c r="C109" s="13" t="s">
        <v>27</v>
      </c>
      <c r="D109" s="13">
        <v>20</v>
      </c>
      <c r="E109" s="95">
        <v>78409</v>
      </c>
      <c r="F109" s="15">
        <f t="shared" si="2"/>
        <v>1202.5920245398772</v>
      </c>
      <c r="G109" s="74">
        <v>57.35</v>
      </c>
      <c r="H109" s="75">
        <v>65.2</v>
      </c>
      <c r="I109" s="13">
        <v>1</v>
      </c>
      <c r="J109" s="143" t="s">
        <v>113</v>
      </c>
      <c r="L109" s="84"/>
    </row>
    <row r="110" spans="1:12" ht="22.5">
      <c r="A110" s="12"/>
      <c r="B110" s="82" t="s">
        <v>34</v>
      </c>
      <c r="C110" s="13" t="s">
        <v>27</v>
      </c>
      <c r="D110" s="13">
        <v>21</v>
      </c>
      <c r="E110" s="95">
        <v>83294</v>
      </c>
      <c r="F110" s="15">
        <f t="shared" si="2"/>
        <v>1201.2402653591</v>
      </c>
      <c r="G110" s="74">
        <v>61</v>
      </c>
      <c r="H110" s="75">
        <v>69.34</v>
      </c>
      <c r="I110" s="13">
        <v>1</v>
      </c>
      <c r="J110" s="143" t="s">
        <v>114</v>
      </c>
      <c r="L110" s="84"/>
    </row>
    <row r="111" spans="1:12" ht="23.25" thickBot="1">
      <c r="A111" s="17"/>
      <c r="B111" s="83" t="s">
        <v>34</v>
      </c>
      <c r="C111" s="18" t="s">
        <v>27</v>
      </c>
      <c r="D111" s="18">
        <v>22</v>
      </c>
      <c r="E111" s="96">
        <v>107592</v>
      </c>
      <c r="F111" s="19">
        <f t="shared" si="2"/>
        <v>1141.6808149405774</v>
      </c>
      <c r="G111" s="76">
        <v>83.46</v>
      </c>
      <c r="H111" s="77">
        <v>94.24</v>
      </c>
      <c r="I111" s="18">
        <v>2</v>
      </c>
      <c r="J111" s="144" t="s">
        <v>110</v>
      </c>
      <c r="L111" s="84"/>
    </row>
    <row r="112" spans="1:12" ht="22.5">
      <c r="A112" s="101" t="s">
        <v>111</v>
      </c>
      <c r="B112" s="102" t="s">
        <v>34</v>
      </c>
      <c r="C112" s="102" t="s">
        <v>29</v>
      </c>
      <c r="D112" s="102">
        <v>23</v>
      </c>
      <c r="E112" s="103">
        <v>104170</v>
      </c>
      <c r="F112" s="104">
        <f t="shared" si="2"/>
        <v>1172.0297029702972</v>
      </c>
      <c r="G112" s="105">
        <v>78.45</v>
      </c>
      <c r="H112" s="106">
        <v>88.88</v>
      </c>
      <c r="I112" s="102">
        <v>1</v>
      </c>
      <c r="J112" s="147" t="s">
        <v>115</v>
      </c>
      <c r="L112" s="84"/>
    </row>
    <row r="113" spans="1:12" ht="22.5">
      <c r="A113" s="12"/>
      <c r="B113" s="82" t="s">
        <v>34</v>
      </c>
      <c r="C113" s="13" t="s">
        <v>29</v>
      </c>
      <c r="D113" s="13">
        <v>24</v>
      </c>
      <c r="E113" s="95">
        <v>77952</v>
      </c>
      <c r="F113" s="15">
        <f t="shared" si="2"/>
        <v>1196.316758747698</v>
      </c>
      <c r="G113" s="74">
        <v>57.35</v>
      </c>
      <c r="H113" s="75">
        <v>65.16</v>
      </c>
      <c r="I113" s="13">
        <v>1</v>
      </c>
      <c r="J113" s="143" t="s">
        <v>113</v>
      </c>
      <c r="L113" s="84"/>
    </row>
    <row r="114" spans="1:12" ht="22.5">
      <c r="A114" s="12"/>
      <c r="B114" s="82" t="s">
        <v>34</v>
      </c>
      <c r="C114" s="13" t="s">
        <v>29</v>
      </c>
      <c r="D114" s="13">
        <v>25</v>
      </c>
      <c r="E114" s="95">
        <v>83230</v>
      </c>
      <c r="F114" s="15">
        <f t="shared" si="2"/>
        <v>1200.317277184886</v>
      </c>
      <c r="G114" s="74">
        <v>61</v>
      </c>
      <c r="H114" s="75">
        <v>69.34</v>
      </c>
      <c r="I114" s="13">
        <v>1</v>
      </c>
      <c r="J114" s="143" t="s">
        <v>114</v>
      </c>
      <c r="L114" s="84"/>
    </row>
    <row r="115" spans="1:12" ht="23.25" thickBot="1">
      <c r="A115" s="17"/>
      <c r="B115" s="83" t="s">
        <v>34</v>
      </c>
      <c r="C115" s="18" t="s">
        <v>29</v>
      </c>
      <c r="D115" s="18">
        <v>26</v>
      </c>
      <c r="E115" s="97">
        <v>107525</v>
      </c>
      <c r="F115" s="19">
        <f t="shared" si="2"/>
        <v>1141.0909476812055</v>
      </c>
      <c r="G115" s="76">
        <v>83.46</v>
      </c>
      <c r="H115" s="77">
        <v>94.23</v>
      </c>
      <c r="I115" s="18">
        <v>2</v>
      </c>
      <c r="J115" s="144" t="s">
        <v>110</v>
      </c>
      <c r="L115" s="84"/>
    </row>
    <row r="116" spans="1:12" ht="33.75">
      <c r="A116" s="110" t="s">
        <v>111</v>
      </c>
      <c r="B116" s="102" t="s">
        <v>34</v>
      </c>
      <c r="C116" s="102" t="s">
        <v>31</v>
      </c>
      <c r="D116" s="102">
        <v>27</v>
      </c>
      <c r="E116" s="108">
        <v>109635</v>
      </c>
      <c r="F116" s="104">
        <f t="shared" si="2"/>
        <v>1238.3937648254828</v>
      </c>
      <c r="G116" s="105">
        <v>78.63</v>
      </c>
      <c r="H116" s="106">
        <v>88.53</v>
      </c>
      <c r="I116" s="102">
        <v>1</v>
      </c>
      <c r="J116" s="147" t="s">
        <v>116</v>
      </c>
      <c r="L116" s="84"/>
    </row>
    <row r="117" spans="1:12" ht="33.75">
      <c r="A117" s="12"/>
      <c r="B117" s="82" t="s">
        <v>34</v>
      </c>
      <c r="C117" s="13" t="s">
        <v>31</v>
      </c>
      <c r="D117" s="13">
        <v>28</v>
      </c>
      <c r="E117" s="95">
        <v>106888</v>
      </c>
      <c r="F117" s="15">
        <f t="shared" si="2"/>
        <v>1249.4213909994155</v>
      </c>
      <c r="G117" s="74">
        <v>75.9</v>
      </c>
      <c r="H117" s="75">
        <v>85.55</v>
      </c>
      <c r="I117" s="13">
        <v>2</v>
      </c>
      <c r="J117" s="143" t="s">
        <v>117</v>
      </c>
      <c r="L117" s="84"/>
    </row>
    <row r="118" spans="1:12" ht="23.25" thickBot="1">
      <c r="A118" s="17"/>
      <c r="B118" s="83" t="s">
        <v>34</v>
      </c>
      <c r="C118" s="18" t="s">
        <v>31</v>
      </c>
      <c r="D118" s="18">
        <v>29</v>
      </c>
      <c r="E118" s="97">
        <v>96449</v>
      </c>
      <c r="F118" s="19">
        <f t="shared" si="2"/>
        <v>1197.0832816184686</v>
      </c>
      <c r="G118" s="76">
        <v>71.86</v>
      </c>
      <c r="H118" s="77">
        <v>80.57</v>
      </c>
      <c r="I118" s="18">
        <v>2</v>
      </c>
      <c r="J118" s="146" t="s">
        <v>110</v>
      </c>
      <c r="L118" s="84"/>
    </row>
    <row r="119" spans="1:12" ht="12.75">
      <c r="A119" s="22"/>
      <c r="B119" s="23"/>
      <c r="C119" s="24"/>
      <c r="D119" s="24"/>
      <c r="E119" s="69"/>
      <c r="F119" s="22"/>
      <c r="G119" s="25"/>
      <c r="H119" s="88"/>
      <c r="I119" s="23"/>
      <c r="L119" s="84"/>
    </row>
    <row r="120" ht="12.75">
      <c r="L120" s="84"/>
    </row>
    <row r="121" ht="12.75">
      <c r="L121" s="84"/>
    </row>
    <row r="122" spans="1:12" ht="12.75">
      <c r="A122" s="211" t="s">
        <v>118</v>
      </c>
      <c r="B122" s="211"/>
      <c r="C122" s="211"/>
      <c r="D122" s="211"/>
      <c r="E122" s="211"/>
      <c r="F122" s="211"/>
      <c r="G122" s="211"/>
      <c r="H122" s="211"/>
      <c r="I122" s="211"/>
      <c r="L122" s="84"/>
    </row>
    <row r="123" ht="13.5" thickBot="1">
      <c r="L123" s="84"/>
    </row>
    <row r="124" spans="1:12" ht="22.5">
      <c r="A124" s="209" t="s">
        <v>75</v>
      </c>
      <c r="B124" s="141" t="s">
        <v>76</v>
      </c>
      <c r="C124" s="209" t="s">
        <v>77</v>
      </c>
      <c r="D124" s="3" t="s">
        <v>78</v>
      </c>
      <c r="E124" s="3" t="s">
        <v>79</v>
      </c>
      <c r="F124" s="3" t="s">
        <v>80</v>
      </c>
      <c r="G124" s="3" t="s">
        <v>81</v>
      </c>
      <c r="H124" s="3" t="s">
        <v>82</v>
      </c>
      <c r="I124" s="3" t="s">
        <v>83</v>
      </c>
      <c r="J124" s="209" t="s">
        <v>84</v>
      </c>
      <c r="L124" s="84"/>
    </row>
    <row r="125" spans="1:12" ht="13.5" thickBot="1">
      <c r="A125" s="210"/>
      <c r="B125" s="4"/>
      <c r="C125" s="210"/>
      <c r="D125" s="5"/>
      <c r="E125" s="5" t="s">
        <v>85</v>
      </c>
      <c r="F125" s="5" t="s">
        <v>86</v>
      </c>
      <c r="G125" s="5" t="s">
        <v>87</v>
      </c>
      <c r="H125" s="5" t="s">
        <v>87</v>
      </c>
      <c r="I125" s="5" t="s">
        <v>88</v>
      </c>
      <c r="J125" s="210"/>
      <c r="L125" s="84"/>
    </row>
    <row r="126" spans="1:12" ht="13.5" thickBot="1">
      <c r="A126" s="6">
        <v>1</v>
      </c>
      <c r="B126" s="6">
        <v>2</v>
      </c>
      <c r="C126" s="6">
        <v>3</v>
      </c>
      <c r="D126" s="6">
        <v>4</v>
      </c>
      <c r="E126" s="6">
        <v>5</v>
      </c>
      <c r="F126" s="6">
        <v>6</v>
      </c>
      <c r="G126" s="6">
        <v>7</v>
      </c>
      <c r="H126" s="6">
        <v>8</v>
      </c>
      <c r="I126" s="6">
        <v>9</v>
      </c>
      <c r="J126" s="6">
        <v>10</v>
      </c>
      <c r="L126" s="84"/>
    </row>
    <row r="127" spans="1:12" ht="12.75">
      <c r="A127" s="29"/>
      <c r="B127" s="30"/>
      <c r="C127" s="148" t="s">
        <v>119</v>
      </c>
      <c r="D127" s="31">
        <v>1</v>
      </c>
      <c r="E127" s="190">
        <f aca="true" t="shared" si="3" ref="E127:E138">H127*F127</f>
        <v>16025.4</v>
      </c>
      <c r="F127" s="32">
        <v>290</v>
      </c>
      <c r="G127" s="72">
        <v>20.84</v>
      </c>
      <c r="H127" s="73">
        <v>55.26</v>
      </c>
      <c r="I127" s="30"/>
      <c r="J127" s="149" t="s">
        <v>120</v>
      </c>
      <c r="L127" s="84"/>
    </row>
    <row r="128" spans="1:12" ht="12.75">
      <c r="A128" s="34"/>
      <c r="B128" s="35"/>
      <c r="C128" s="150" t="s">
        <v>119</v>
      </c>
      <c r="D128" s="36">
        <v>2</v>
      </c>
      <c r="E128" s="191">
        <f t="shared" si="3"/>
        <v>16579.3</v>
      </c>
      <c r="F128" s="37">
        <v>290</v>
      </c>
      <c r="G128" s="74">
        <v>21.56</v>
      </c>
      <c r="H128" s="75">
        <v>57.17</v>
      </c>
      <c r="I128" s="35"/>
      <c r="J128" s="151" t="s">
        <v>120</v>
      </c>
      <c r="L128" s="84"/>
    </row>
    <row r="129" spans="1:12" ht="12.75">
      <c r="A129" s="152" t="s">
        <v>111</v>
      </c>
      <c r="B129" s="153"/>
      <c r="C129" s="154" t="s">
        <v>119</v>
      </c>
      <c r="D129" s="155">
        <v>3</v>
      </c>
      <c r="E129" s="196">
        <f t="shared" si="3"/>
        <v>14372.400000000001</v>
      </c>
      <c r="F129" s="156">
        <v>290</v>
      </c>
      <c r="G129" s="157">
        <v>18.69</v>
      </c>
      <c r="H129" s="158">
        <v>49.56</v>
      </c>
      <c r="I129" s="153"/>
      <c r="J129" s="159" t="s">
        <v>120</v>
      </c>
      <c r="L129" s="84"/>
    </row>
    <row r="130" spans="1:12" ht="13.5" thickBot="1">
      <c r="A130" s="111" t="s">
        <v>111</v>
      </c>
      <c r="B130" s="112"/>
      <c r="C130" s="206" t="s">
        <v>119</v>
      </c>
      <c r="D130" s="113">
        <v>4</v>
      </c>
      <c r="E130" s="205">
        <f t="shared" si="3"/>
        <v>14372.400000000001</v>
      </c>
      <c r="F130" s="114">
        <v>290</v>
      </c>
      <c r="G130" s="115">
        <v>18.69</v>
      </c>
      <c r="H130" s="116">
        <v>49.56</v>
      </c>
      <c r="I130" s="112"/>
      <c r="J130" s="207" t="s">
        <v>120</v>
      </c>
      <c r="L130" s="84"/>
    </row>
    <row r="131" spans="1:12" ht="12.75">
      <c r="A131" s="179"/>
      <c r="B131" s="180"/>
      <c r="C131" s="181" t="s">
        <v>119</v>
      </c>
      <c r="D131" s="182">
        <v>5</v>
      </c>
      <c r="E131" s="192">
        <f t="shared" si="3"/>
        <v>17133.2</v>
      </c>
      <c r="F131" s="183">
        <v>290</v>
      </c>
      <c r="G131" s="184">
        <v>22.28</v>
      </c>
      <c r="H131" s="185">
        <v>59.08</v>
      </c>
      <c r="I131" s="180"/>
      <c r="J131" s="186" t="s">
        <v>120</v>
      </c>
      <c r="L131" s="84"/>
    </row>
    <row r="132" spans="1:12" ht="12.75">
      <c r="A132" s="152" t="s">
        <v>111</v>
      </c>
      <c r="B132" s="153"/>
      <c r="C132" s="154" t="s">
        <v>119</v>
      </c>
      <c r="D132" s="155">
        <v>6</v>
      </c>
      <c r="E132" s="196">
        <f t="shared" si="3"/>
        <v>11765.3</v>
      </c>
      <c r="F132" s="156">
        <v>290</v>
      </c>
      <c r="G132" s="157">
        <v>15.3</v>
      </c>
      <c r="H132" s="158">
        <v>40.57</v>
      </c>
      <c r="I132" s="153"/>
      <c r="J132" s="159" t="s">
        <v>120</v>
      </c>
      <c r="L132" s="84"/>
    </row>
    <row r="133" spans="1:12" ht="12.75">
      <c r="A133" s="152" t="s">
        <v>111</v>
      </c>
      <c r="B133" s="153"/>
      <c r="C133" s="154" t="s">
        <v>119</v>
      </c>
      <c r="D133" s="155">
        <v>7</v>
      </c>
      <c r="E133" s="196">
        <f t="shared" si="3"/>
        <v>13371.9</v>
      </c>
      <c r="F133" s="156">
        <v>290</v>
      </c>
      <c r="G133" s="157">
        <v>17.39</v>
      </c>
      <c r="H133" s="158">
        <v>46.11</v>
      </c>
      <c r="I133" s="153"/>
      <c r="J133" s="159" t="s">
        <v>120</v>
      </c>
      <c r="L133" s="84"/>
    </row>
    <row r="134" spans="1:12" ht="13.5" thickBot="1">
      <c r="A134" s="111" t="s">
        <v>111</v>
      </c>
      <c r="B134" s="112"/>
      <c r="C134" s="206" t="s">
        <v>119</v>
      </c>
      <c r="D134" s="113">
        <v>8</v>
      </c>
      <c r="E134" s="193">
        <f t="shared" si="3"/>
        <v>12858.6</v>
      </c>
      <c r="F134" s="114">
        <v>290</v>
      </c>
      <c r="G134" s="115">
        <v>16.72</v>
      </c>
      <c r="H134" s="116">
        <v>44.34</v>
      </c>
      <c r="I134" s="112"/>
      <c r="J134" s="207" t="s">
        <v>120</v>
      </c>
      <c r="L134" s="84"/>
    </row>
    <row r="135" spans="1:12" ht="12.75">
      <c r="A135" s="29"/>
      <c r="B135" s="30"/>
      <c r="C135" s="160" t="s">
        <v>119</v>
      </c>
      <c r="D135" s="31">
        <v>9</v>
      </c>
      <c r="E135" s="194">
        <f t="shared" si="3"/>
        <v>11536.2</v>
      </c>
      <c r="F135" s="32">
        <v>290</v>
      </c>
      <c r="G135" s="72">
        <v>15</v>
      </c>
      <c r="H135" s="73">
        <v>39.78</v>
      </c>
      <c r="I135" s="30"/>
      <c r="J135" s="161" t="s">
        <v>120</v>
      </c>
      <c r="L135" s="84"/>
    </row>
    <row r="136" spans="1:12" ht="12.75">
      <c r="A136" s="34"/>
      <c r="B136" s="35"/>
      <c r="C136" s="150" t="s">
        <v>119</v>
      </c>
      <c r="D136" s="36">
        <v>10</v>
      </c>
      <c r="E136" s="191">
        <f t="shared" si="3"/>
        <v>12272.8</v>
      </c>
      <c r="F136" s="37">
        <v>290</v>
      </c>
      <c r="G136" s="74">
        <v>15.94</v>
      </c>
      <c r="H136" s="75">
        <v>42.32</v>
      </c>
      <c r="I136" s="35"/>
      <c r="J136" s="151" t="s">
        <v>120</v>
      </c>
      <c r="L136" s="84"/>
    </row>
    <row r="137" spans="1:12" ht="12.75">
      <c r="A137" s="34"/>
      <c r="B137" s="35"/>
      <c r="C137" s="150" t="s">
        <v>119</v>
      </c>
      <c r="D137" s="36">
        <v>11</v>
      </c>
      <c r="E137" s="191">
        <f t="shared" si="3"/>
        <v>9816.5</v>
      </c>
      <c r="F137" s="37">
        <v>290</v>
      </c>
      <c r="G137" s="74">
        <v>12.75</v>
      </c>
      <c r="H137" s="75">
        <v>33.85</v>
      </c>
      <c r="I137" s="35"/>
      <c r="J137" s="151" t="s">
        <v>120</v>
      </c>
      <c r="L137" s="84"/>
    </row>
    <row r="138" spans="1:12" ht="13.5" thickBot="1">
      <c r="A138" s="39"/>
      <c r="B138" s="40"/>
      <c r="C138" s="162" t="s">
        <v>119</v>
      </c>
      <c r="D138" s="41">
        <v>12</v>
      </c>
      <c r="E138" s="195">
        <f t="shared" si="3"/>
        <v>9993.4</v>
      </c>
      <c r="F138" s="43">
        <v>290</v>
      </c>
      <c r="G138" s="76">
        <v>12.98</v>
      </c>
      <c r="H138" s="77">
        <v>34.46</v>
      </c>
      <c r="I138" s="40"/>
      <c r="J138" s="163" t="s">
        <v>120</v>
      </c>
      <c r="L138" s="84"/>
    </row>
    <row r="139" spans="5:12" ht="12.75">
      <c r="E139" s="85"/>
      <c r="H139" s="89"/>
      <c r="L139" s="84"/>
    </row>
    <row r="140" ht="12.75">
      <c r="L140" s="84"/>
    </row>
    <row r="141" ht="12.75">
      <c r="L141" s="84"/>
    </row>
    <row r="142" spans="1:12" ht="12.75">
      <c r="A142" s="211" t="s">
        <v>121</v>
      </c>
      <c r="B142" s="211"/>
      <c r="C142" s="211"/>
      <c r="D142" s="211"/>
      <c r="E142" s="211"/>
      <c r="F142" s="211"/>
      <c r="G142" s="211"/>
      <c r="H142" s="211"/>
      <c r="I142" s="211"/>
      <c r="K142" s="93"/>
      <c r="L142" s="84"/>
    </row>
    <row r="143" spans="1:12" ht="12.75">
      <c r="A143" s="212" t="s">
        <v>122</v>
      </c>
      <c r="B143" s="212"/>
      <c r="C143" s="212"/>
      <c r="D143" s="212"/>
      <c r="E143" s="212"/>
      <c r="F143" s="212"/>
      <c r="G143" s="212"/>
      <c r="H143" s="212"/>
      <c r="I143" s="212"/>
      <c r="L143" s="84"/>
    </row>
    <row r="144" ht="13.5" thickBot="1">
      <c r="L144" s="84"/>
    </row>
    <row r="145" spans="1:12" ht="22.5">
      <c r="A145" s="209" t="s">
        <v>75</v>
      </c>
      <c r="B145" s="141" t="s">
        <v>76</v>
      </c>
      <c r="C145" s="209" t="s">
        <v>77</v>
      </c>
      <c r="D145" s="3" t="s">
        <v>78</v>
      </c>
      <c r="E145" s="3" t="s">
        <v>79</v>
      </c>
      <c r="F145" s="3" t="s">
        <v>80</v>
      </c>
      <c r="G145" s="3" t="s">
        <v>81</v>
      </c>
      <c r="H145" s="3" t="s">
        <v>82</v>
      </c>
      <c r="I145" s="3" t="s">
        <v>83</v>
      </c>
      <c r="J145" s="209" t="s">
        <v>84</v>
      </c>
      <c r="L145" s="84"/>
    </row>
    <row r="146" spans="1:12" ht="13.5" thickBot="1">
      <c r="A146" s="210"/>
      <c r="B146" s="4"/>
      <c r="C146" s="210"/>
      <c r="D146" s="5"/>
      <c r="E146" s="5" t="s">
        <v>85</v>
      </c>
      <c r="F146" s="5" t="s">
        <v>86</v>
      </c>
      <c r="G146" s="5" t="s">
        <v>87</v>
      </c>
      <c r="H146" s="5" t="s">
        <v>87</v>
      </c>
      <c r="I146" s="5" t="s">
        <v>88</v>
      </c>
      <c r="J146" s="210"/>
      <c r="L146" s="84"/>
    </row>
    <row r="147" spans="1:12" ht="13.5" thickBot="1">
      <c r="A147" s="6">
        <v>1</v>
      </c>
      <c r="B147" s="6">
        <v>2</v>
      </c>
      <c r="C147" s="6">
        <v>3</v>
      </c>
      <c r="D147" s="6">
        <v>4</v>
      </c>
      <c r="E147" s="6">
        <v>5</v>
      </c>
      <c r="F147" s="6">
        <v>6</v>
      </c>
      <c r="G147" s="6">
        <v>7</v>
      </c>
      <c r="H147" s="6">
        <v>8</v>
      </c>
      <c r="I147" s="6">
        <v>9</v>
      </c>
      <c r="J147" s="6">
        <v>10</v>
      </c>
      <c r="L147" s="84"/>
    </row>
    <row r="148" spans="1:12" ht="12.75">
      <c r="A148" s="44"/>
      <c r="B148" s="44"/>
      <c r="C148" s="45" t="s">
        <v>123</v>
      </c>
      <c r="D148" s="46">
        <v>1</v>
      </c>
      <c r="E148" s="62">
        <v>3070</v>
      </c>
      <c r="F148" s="44"/>
      <c r="G148" s="47">
        <v>9.2</v>
      </c>
      <c r="H148" s="44"/>
      <c r="I148" s="44"/>
      <c r="J148" s="164" t="s">
        <v>124</v>
      </c>
      <c r="L148" s="84"/>
    </row>
    <row r="149" spans="1:12" ht="12.75">
      <c r="A149" s="48"/>
      <c r="B149" s="48"/>
      <c r="C149" s="49" t="s">
        <v>123</v>
      </c>
      <c r="D149" s="50">
        <v>2</v>
      </c>
      <c r="E149" s="60">
        <v>3070</v>
      </c>
      <c r="F149" s="48"/>
      <c r="G149" s="51">
        <v>9.2</v>
      </c>
      <c r="H149" s="48"/>
      <c r="I149" s="48"/>
      <c r="J149" s="165" t="s">
        <v>124</v>
      </c>
      <c r="L149" s="84"/>
    </row>
    <row r="150" spans="1:12" ht="12.75">
      <c r="A150" s="48"/>
      <c r="B150" s="48"/>
      <c r="C150" s="49" t="s">
        <v>123</v>
      </c>
      <c r="D150" s="52">
        <v>3</v>
      </c>
      <c r="E150" s="60">
        <v>3070</v>
      </c>
      <c r="F150" s="48"/>
      <c r="G150" s="51">
        <v>9.2</v>
      </c>
      <c r="H150" s="48"/>
      <c r="I150" s="48"/>
      <c r="J150" s="165" t="s">
        <v>124</v>
      </c>
      <c r="L150" s="84"/>
    </row>
    <row r="151" spans="1:12" ht="12.75">
      <c r="A151" s="118" t="s">
        <v>132</v>
      </c>
      <c r="B151" s="119"/>
      <c r="C151" s="120" t="s">
        <v>123</v>
      </c>
      <c r="D151" s="121">
        <v>4</v>
      </c>
      <c r="E151" s="122">
        <v>2657</v>
      </c>
      <c r="F151" s="119"/>
      <c r="G151" s="123">
        <v>9.2</v>
      </c>
      <c r="H151" s="119"/>
      <c r="I151" s="119"/>
      <c r="J151" s="166" t="s">
        <v>124</v>
      </c>
      <c r="L151" s="84"/>
    </row>
    <row r="152" spans="1:12" ht="13.5" thickBot="1">
      <c r="A152" s="124" t="s">
        <v>132</v>
      </c>
      <c r="B152" s="125"/>
      <c r="C152" s="126" t="s">
        <v>123</v>
      </c>
      <c r="D152" s="127">
        <v>5</v>
      </c>
      <c r="E152" s="128">
        <v>2657</v>
      </c>
      <c r="F152" s="129"/>
      <c r="G152" s="130">
        <v>9.2</v>
      </c>
      <c r="H152" s="125"/>
      <c r="I152" s="125"/>
      <c r="J152" s="167" t="s">
        <v>124</v>
      </c>
      <c r="L152" s="84"/>
    </row>
    <row r="153" spans="1:12" ht="12.75">
      <c r="A153" s="44"/>
      <c r="B153" s="44"/>
      <c r="C153" s="45" t="s">
        <v>123</v>
      </c>
      <c r="D153" s="58">
        <v>6</v>
      </c>
      <c r="E153" s="62">
        <v>3070</v>
      </c>
      <c r="F153" s="44"/>
      <c r="G153" s="47">
        <v>9.2</v>
      </c>
      <c r="H153" s="44"/>
      <c r="I153" s="44"/>
      <c r="J153" s="164" t="s">
        <v>124</v>
      </c>
      <c r="L153" s="84"/>
    </row>
    <row r="154" spans="1:12" ht="12.75">
      <c r="A154" s="48"/>
      <c r="B154" s="48"/>
      <c r="C154" s="49" t="s">
        <v>123</v>
      </c>
      <c r="D154" s="52">
        <v>7</v>
      </c>
      <c r="E154" s="60">
        <v>3070</v>
      </c>
      <c r="F154" s="48"/>
      <c r="G154" s="51">
        <v>9.2</v>
      </c>
      <c r="H154" s="48"/>
      <c r="I154" s="48"/>
      <c r="J154" s="165" t="s">
        <v>124</v>
      </c>
      <c r="L154" s="84"/>
    </row>
    <row r="155" spans="1:12" ht="12.75">
      <c r="A155" s="48"/>
      <c r="B155" s="48"/>
      <c r="C155" s="49" t="s">
        <v>123</v>
      </c>
      <c r="D155" s="52">
        <v>8</v>
      </c>
      <c r="E155" s="60">
        <v>3070</v>
      </c>
      <c r="F155" s="48"/>
      <c r="G155" s="51">
        <v>9.2</v>
      </c>
      <c r="H155" s="48"/>
      <c r="I155" s="48"/>
      <c r="J155" s="165" t="s">
        <v>124</v>
      </c>
      <c r="L155" s="84"/>
    </row>
    <row r="156" spans="1:12" ht="12.75">
      <c r="A156" s="48"/>
      <c r="B156" s="48"/>
      <c r="C156" s="49" t="s">
        <v>123</v>
      </c>
      <c r="D156" s="52">
        <v>9</v>
      </c>
      <c r="E156" s="60">
        <v>3070</v>
      </c>
      <c r="F156" s="48"/>
      <c r="G156" s="51">
        <v>9.2</v>
      </c>
      <c r="H156" s="48"/>
      <c r="I156" s="48"/>
      <c r="J156" s="165" t="s">
        <v>124</v>
      </c>
      <c r="L156" s="84"/>
    </row>
    <row r="157" spans="1:12" ht="13.5" thickBot="1">
      <c r="A157" s="53"/>
      <c r="B157" s="53"/>
      <c r="C157" s="54" t="s">
        <v>123</v>
      </c>
      <c r="D157" s="55">
        <v>10</v>
      </c>
      <c r="E157" s="65">
        <v>3070</v>
      </c>
      <c r="F157" s="53"/>
      <c r="G157" s="57">
        <v>9.2</v>
      </c>
      <c r="H157" s="53"/>
      <c r="I157" s="53"/>
      <c r="J157" s="168" t="s">
        <v>124</v>
      </c>
      <c r="L157" s="84"/>
    </row>
    <row r="158" spans="1:12" ht="12.75">
      <c r="A158" s="44"/>
      <c r="B158" s="44"/>
      <c r="C158" s="45" t="s">
        <v>123</v>
      </c>
      <c r="D158" s="58">
        <v>11</v>
      </c>
      <c r="E158" s="92">
        <v>3070</v>
      </c>
      <c r="F158" s="59"/>
      <c r="G158" s="47">
        <v>9.2</v>
      </c>
      <c r="H158" s="44"/>
      <c r="I158" s="44"/>
      <c r="J158" s="164" t="s">
        <v>124</v>
      </c>
      <c r="L158" s="84"/>
    </row>
    <row r="159" spans="1:12" ht="12.75">
      <c r="A159" s="48"/>
      <c r="B159" s="48"/>
      <c r="C159" s="49" t="s">
        <v>123</v>
      </c>
      <c r="D159" s="52">
        <v>12</v>
      </c>
      <c r="E159" s="60">
        <v>3070</v>
      </c>
      <c r="F159" s="48"/>
      <c r="G159" s="51">
        <v>9.2</v>
      </c>
      <c r="H159" s="48"/>
      <c r="I159" s="48"/>
      <c r="J159" s="165" t="s">
        <v>124</v>
      </c>
      <c r="L159" s="84"/>
    </row>
    <row r="160" spans="1:12" ht="12.75">
      <c r="A160" s="48"/>
      <c r="B160" s="48"/>
      <c r="C160" s="49" t="s">
        <v>123</v>
      </c>
      <c r="D160" s="52">
        <v>13</v>
      </c>
      <c r="E160" s="60">
        <v>3070</v>
      </c>
      <c r="F160" s="48"/>
      <c r="G160" s="51">
        <v>9.2</v>
      </c>
      <c r="H160" s="48"/>
      <c r="I160" s="48"/>
      <c r="J160" s="165" t="s">
        <v>124</v>
      </c>
      <c r="L160" s="84"/>
    </row>
    <row r="161" spans="1:12" ht="12.75">
      <c r="A161" s="48"/>
      <c r="B161" s="48"/>
      <c r="C161" s="49" t="s">
        <v>123</v>
      </c>
      <c r="D161" s="52">
        <v>14</v>
      </c>
      <c r="E161" s="60">
        <v>3670</v>
      </c>
      <c r="F161" s="48"/>
      <c r="G161" s="51">
        <v>13.75</v>
      </c>
      <c r="H161" s="48"/>
      <c r="I161" s="48"/>
      <c r="J161" s="165" t="s">
        <v>124</v>
      </c>
      <c r="L161" s="84"/>
    </row>
    <row r="162" spans="1:12" ht="13.5" thickBot="1">
      <c r="A162" s="53"/>
      <c r="B162" s="53"/>
      <c r="C162" s="54" t="s">
        <v>123</v>
      </c>
      <c r="D162" s="55">
        <v>15</v>
      </c>
      <c r="E162" s="61">
        <v>3670</v>
      </c>
      <c r="F162" s="56"/>
      <c r="G162" s="57">
        <v>13.75</v>
      </c>
      <c r="H162" s="53"/>
      <c r="I162" s="53"/>
      <c r="J162" s="168" t="s">
        <v>124</v>
      </c>
      <c r="L162" s="84"/>
    </row>
    <row r="163" spans="1:12" ht="12.75">
      <c r="A163" s="44"/>
      <c r="B163" s="44"/>
      <c r="C163" s="45" t="s">
        <v>123</v>
      </c>
      <c r="D163" s="58">
        <v>16</v>
      </c>
      <c r="E163" s="62">
        <v>3670</v>
      </c>
      <c r="F163" s="44"/>
      <c r="G163" s="47">
        <v>13.75</v>
      </c>
      <c r="H163" s="44"/>
      <c r="I163" s="44"/>
      <c r="J163" s="164" t="s">
        <v>124</v>
      </c>
      <c r="L163" s="84"/>
    </row>
    <row r="164" spans="1:12" ht="12.75">
      <c r="A164" s="48"/>
      <c r="B164" s="48"/>
      <c r="C164" s="49" t="s">
        <v>123</v>
      </c>
      <c r="D164" s="52">
        <v>17</v>
      </c>
      <c r="E164" s="60">
        <v>3670</v>
      </c>
      <c r="F164" s="48"/>
      <c r="G164" s="51">
        <v>13.75</v>
      </c>
      <c r="H164" s="48"/>
      <c r="I164" s="48"/>
      <c r="J164" s="165" t="s">
        <v>124</v>
      </c>
      <c r="L164" s="84"/>
    </row>
    <row r="165" spans="1:12" ht="12.75">
      <c r="A165" s="48"/>
      <c r="B165" s="48"/>
      <c r="C165" s="49" t="s">
        <v>123</v>
      </c>
      <c r="D165" s="52">
        <v>18</v>
      </c>
      <c r="E165" s="60">
        <v>3670</v>
      </c>
      <c r="F165" s="48"/>
      <c r="G165" s="51">
        <v>13.75</v>
      </c>
      <c r="H165" s="48"/>
      <c r="I165" s="48"/>
      <c r="J165" s="165" t="s">
        <v>124</v>
      </c>
      <c r="L165" s="84"/>
    </row>
    <row r="166" spans="1:12" ht="12.75">
      <c r="A166" s="48"/>
      <c r="B166" s="48"/>
      <c r="C166" s="49" t="s">
        <v>123</v>
      </c>
      <c r="D166" s="52">
        <v>19</v>
      </c>
      <c r="E166" s="60">
        <v>3670</v>
      </c>
      <c r="F166" s="48"/>
      <c r="G166" s="51">
        <v>13.75</v>
      </c>
      <c r="H166" s="48"/>
      <c r="I166" s="48"/>
      <c r="J166" s="165" t="s">
        <v>124</v>
      </c>
      <c r="L166" s="84"/>
    </row>
    <row r="167" spans="1:12" ht="12.75">
      <c r="A167" s="56"/>
      <c r="B167" s="56"/>
      <c r="C167" s="49" t="s">
        <v>123</v>
      </c>
      <c r="D167" s="80">
        <v>20</v>
      </c>
      <c r="E167" s="60">
        <v>3670</v>
      </c>
      <c r="F167" s="56"/>
      <c r="G167" s="81">
        <v>13.75</v>
      </c>
      <c r="H167" s="56"/>
      <c r="I167" s="56"/>
      <c r="J167" s="165" t="s">
        <v>124</v>
      </c>
      <c r="L167" s="84"/>
    </row>
    <row r="168" spans="1:12" ht="13.5" thickBot="1">
      <c r="A168" s="53"/>
      <c r="B168" s="53"/>
      <c r="C168" s="54" t="s">
        <v>123</v>
      </c>
      <c r="D168" s="55">
        <v>21</v>
      </c>
      <c r="E168" s="65">
        <v>3670</v>
      </c>
      <c r="F168" s="53"/>
      <c r="G168" s="57">
        <v>13.75</v>
      </c>
      <c r="H168" s="53"/>
      <c r="I168" s="53"/>
      <c r="J168" s="168" t="s">
        <v>124</v>
      </c>
      <c r="L168" s="84"/>
    </row>
    <row r="169" spans="5:12" ht="12.75">
      <c r="E169" s="86"/>
      <c r="G169" s="89"/>
      <c r="L169" s="84"/>
    </row>
    <row r="170" ht="12.75">
      <c r="L170" s="84"/>
    </row>
    <row r="171" ht="12.75">
      <c r="L171" s="84"/>
    </row>
    <row r="172" ht="12.75">
      <c r="L172" s="84"/>
    </row>
    <row r="173" ht="12.75">
      <c r="L173" s="84"/>
    </row>
    <row r="174" ht="12.75">
      <c r="L174" s="84"/>
    </row>
    <row r="175" ht="12.75">
      <c r="L175" s="84"/>
    </row>
    <row r="176" spans="1:12" ht="12.75">
      <c r="A176" s="211" t="s">
        <v>121</v>
      </c>
      <c r="B176" s="211"/>
      <c r="C176" s="211"/>
      <c r="D176" s="211"/>
      <c r="E176" s="211"/>
      <c r="F176" s="211"/>
      <c r="G176" s="211"/>
      <c r="H176" s="211"/>
      <c r="I176" s="211"/>
      <c r="L176" s="84"/>
    </row>
    <row r="177" spans="1:12" ht="12.75">
      <c r="A177" s="211" t="s">
        <v>125</v>
      </c>
      <c r="B177" s="211"/>
      <c r="C177" s="211"/>
      <c r="D177" s="211"/>
      <c r="E177" s="211"/>
      <c r="F177" s="211"/>
      <c r="G177" s="211"/>
      <c r="H177" s="211"/>
      <c r="I177" s="211"/>
      <c r="L177" s="84"/>
    </row>
    <row r="178" spans="12:13" ht="13.5" thickBot="1">
      <c r="L178" s="84"/>
      <c r="M178" s="67"/>
    </row>
    <row r="179" spans="1:12" ht="22.5">
      <c r="A179" s="209" t="s">
        <v>75</v>
      </c>
      <c r="B179" s="141" t="s">
        <v>76</v>
      </c>
      <c r="C179" s="209" t="s">
        <v>77</v>
      </c>
      <c r="D179" s="3" t="s">
        <v>78</v>
      </c>
      <c r="E179" s="3" t="s">
        <v>79</v>
      </c>
      <c r="F179" s="3" t="s">
        <v>80</v>
      </c>
      <c r="G179" s="3" t="s">
        <v>81</v>
      </c>
      <c r="H179" s="3" t="s">
        <v>82</v>
      </c>
      <c r="I179" s="3" t="s">
        <v>83</v>
      </c>
      <c r="J179" s="209" t="s">
        <v>84</v>
      </c>
      <c r="L179" s="84"/>
    </row>
    <row r="180" spans="1:12" ht="13.5" thickBot="1">
      <c r="A180" s="210"/>
      <c r="B180" s="4"/>
      <c r="C180" s="210"/>
      <c r="D180" s="5"/>
      <c r="E180" s="5" t="s">
        <v>85</v>
      </c>
      <c r="F180" s="5" t="s">
        <v>86</v>
      </c>
      <c r="G180" s="5" t="s">
        <v>87</v>
      </c>
      <c r="H180" s="5" t="s">
        <v>87</v>
      </c>
      <c r="I180" s="5" t="s">
        <v>88</v>
      </c>
      <c r="J180" s="210"/>
      <c r="L180" s="84"/>
    </row>
    <row r="181" spans="1:14" ht="13.5" thickBot="1">
      <c r="A181" s="6">
        <v>1</v>
      </c>
      <c r="B181" s="6">
        <v>2</v>
      </c>
      <c r="C181" s="6">
        <v>3</v>
      </c>
      <c r="D181" s="6">
        <v>4</v>
      </c>
      <c r="E181" s="6">
        <v>5</v>
      </c>
      <c r="F181" s="6">
        <v>6</v>
      </c>
      <c r="G181" s="6">
        <v>7</v>
      </c>
      <c r="H181" s="6">
        <v>8</v>
      </c>
      <c r="I181" s="6">
        <v>9</v>
      </c>
      <c r="J181" s="6">
        <v>10</v>
      </c>
      <c r="L181" s="84"/>
      <c r="N181" s="67"/>
    </row>
    <row r="182" spans="1:14" ht="34.5" thickBot="1">
      <c r="A182" s="131" t="s">
        <v>132</v>
      </c>
      <c r="B182" s="132" t="s">
        <v>17</v>
      </c>
      <c r="C182" s="132" t="s">
        <v>18</v>
      </c>
      <c r="D182" s="133" t="s">
        <v>126</v>
      </c>
      <c r="E182" s="134">
        <v>434602</v>
      </c>
      <c r="F182" s="135">
        <f>E182/H182</f>
        <v>1310.5421868403594</v>
      </c>
      <c r="G182" s="136">
        <v>293.77</v>
      </c>
      <c r="H182" s="137">
        <v>331.62</v>
      </c>
      <c r="I182" s="138"/>
      <c r="J182" s="169" t="s">
        <v>127</v>
      </c>
      <c r="L182" s="84"/>
      <c r="N182" s="67"/>
    </row>
    <row r="183" spans="1:14" ht="12.75">
      <c r="A183" s="44"/>
      <c r="B183" s="45" t="s">
        <v>42</v>
      </c>
      <c r="C183" s="45" t="s">
        <v>18</v>
      </c>
      <c r="D183" s="45" t="s">
        <v>128</v>
      </c>
      <c r="E183" s="99">
        <v>50344</v>
      </c>
      <c r="F183" s="62">
        <f>E183/H183</f>
        <v>1310.7003384535278</v>
      </c>
      <c r="G183" s="44">
        <v>34.03</v>
      </c>
      <c r="H183" s="63">
        <v>38.41</v>
      </c>
      <c r="I183" s="44"/>
      <c r="J183" s="170" t="s">
        <v>129</v>
      </c>
      <c r="L183" s="84"/>
      <c r="N183" s="67"/>
    </row>
    <row r="184" spans="1:10" ht="45.75" thickBot="1">
      <c r="A184" s="53"/>
      <c r="B184" s="54" t="s">
        <v>42</v>
      </c>
      <c r="C184" s="171" t="s">
        <v>130</v>
      </c>
      <c r="D184" s="78" t="s">
        <v>131</v>
      </c>
      <c r="E184" s="100">
        <v>467938</v>
      </c>
      <c r="F184" s="65">
        <f>E184/H184</f>
        <v>1310.5671474583392</v>
      </c>
      <c r="G184" s="53">
        <v>316.53</v>
      </c>
      <c r="H184" s="64">
        <v>357.05</v>
      </c>
      <c r="I184" s="53"/>
      <c r="J184" s="172" t="s">
        <v>129</v>
      </c>
    </row>
    <row r="188" spans="1:8" ht="12.75">
      <c r="A188" s="90"/>
      <c r="B188" s="90"/>
      <c r="C188" s="90"/>
      <c r="D188" s="90"/>
      <c r="E188" s="90"/>
      <c r="F188" s="90"/>
      <c r="G188" s="90"/>
      <c r="H188" s="91"/>
    </row>
    <row r="189" spans="1:8" ht="12.75">
      <c r="A189" s="90"/>
      <c r="B189" s="90"/>
      <c r="C189" s="90"/>
      <c r="D189" s="90"/>
      <c r="E189" s="90"/>
      <c r="F189" s="90"/>
      <c r="G189" s="90"/>
      <c r="H189" s="91"/>
    </row>
    <row r="191" ht="12.75">
      <c r="H191" t="s">
        <v>70</v>
      </c>
    </row>
  </sheetData>
  <mergeCells count="27">
    <mergeCell ref="A2:I2"/>
    <mergeCell ref="A4:I4"/>
    <mergeCell ref="A46:I46"/>
    <mergeCell ref="A85:I85"/>
    <mergeCell ref="A5:A6"/>
    <mergeCell ref="C5:C6"/>
    <mergeCell ref="J179:J180"/>
    <mergeCell ref="A142:I142"/>
    <mergeCell ref="A143:I143"/>
    <mergeCell ref="A145:A146"/>
    <mergeCell ref="C145:C146"/>
    <mergeCell ref="J145:J146"/>
    <mergeCell ref="A176:I176"/>
    <mergeCell ref="A177:I177"/>
    <mergeCell ref="A179:A180"/>
    <mergeCell ref="C179:C180"/>
    <mergeCell ref="A122:I122"/>
    <mergeCell ref="A124:A125"/>
    <mergeCell ref="C124:C125"/>
    <mergeCell ref="J124:J125"/>
    <mergeCell ref="J5:J6"/>
    <mergeCell ref="A87:A88"/>
    <mergeCell ref="C87:C88"/>
    <mergeCell ref="J87:J88"/>
    <mergeCell ref="A48:A49"/>
    <mergeCell ref="C48:C49"/>
    <mergeCell ref="J48:J49"/>
  </mergeCells>
  <printOptions/>
  <pageMargins left="0.45" right="0.35" top="0.64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N191"/>
  <sheetViews>
    <sheetView zoomScale="88" zoomScaleNormal="88" workbookViewId="0" topLeftCell="A1">
      <selection activeCell="N121" sqref="N121"/>
    </sheetView>
  </sheetViews>
  <sheetFormatPr defaultColWidth="9.140625" defaultRowHeight="12.75"/>
  <cols>
    <col min="1" max="1" width="9.7109375" style="0" customWidth="1"/>
    <col min="2" max="2" width="4.140625" style="0" customWidth="1"/>
    <col min="3" max="3" width="5.28125" style="0" customWidth="1"/>
    <col min="4" max="4" width="7.7109375" style="0" customWidth="1"/>
    <col min="5" max="5" width="7.00390625" style="0" bestFit="1" customWidth="1"/>
    <col min="6" max="6" width="6.7109375" style="0" customWidth="1"/>
    <col min="7" max="8" width="6.421875" style="0" customWidth="1"/>
    <col min="9" max="9" width="5.421875" style="0" bestFit="1" customWidth="1"/>
    <col min="10" max="10" width="37.57421875" style="0" bestFit="1" customWidth="1"/>
  </cols>
  <sheetData>
    <row r="4" spans="1:10" ht="13.5" thickBot="1">
      <c r="A4" s="213" t="s">
        <v>65</v>
      </c>
      <c r="B4" s="213"/>
      <c r="C4" s="213"/>
      <c r="D4" s="213"/>
      <c r="E4" s="213"/>
      <c r="F4" s="213"/>
      <c r="G4" s="213"/>
      <c r="H4" s="213"/>
      <c r="I4" s="213"/>
      <c r="J4" s="213"/>
    </row>
    <row r="5" spans="1:10" ht="12.75">
      <c r="A5" s="209" t="s">
        <v>0</v>
      </c>
      <c r="B5" s="2" t="s">
        <v>1</v>
      </c>
      <c r="C5" s="209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209" t="s">
        <v>9</v>
      </c>
    </row>
    <row r="6" spans="1:10" ht="13.5" thickBot="1">
      <c r="A6" s="210"/>
      <c r="B6" s="4" t="s">
        <v>10</v>
      </c>
      <c r="C6" s="210"/>
      <c r="D6" s="5" t="s">
        <v>11</v>
      </c>
      <c r="E6" s="5" t="s">
        <v>12</v>
      </c>
      <c r="F6" s="5" t="s">
        <v>13</v>
      </c>
      <c r="G6" s="5" t="s">
        <v>14</v>
      </c>
      <c r="H6" s="5" t="s">
        <v>15</v>
      </c>
      <c r="I6" s="5" t="s">
        <v>16</v>
      </c>
      <c r="J6" s="210"/>
    </row>
    <row r="7" spans="1:10" ht="13.5" thickBo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</row>
    <row r="8" spans="1:13" ht="22.5">
      <c r="A8" s="7"/>
      <c r="B8" s="8" t="s">
        <v>17</v>
      </c>
      <c r="C8" s="8" t="s">
        <v>21</v>
      </c>
      <c r="D8" s="8">
        <v>1</v>
      </c>
      <c r="E8" s="94">
        <v>109457</v>
      </c>
      <c r="F8" s="10">
        <f>E8/H8</f>
        <v>1069.4382022471912</v>
      </c>
      <c r="G8" s="72">
        <v>90.78</v>
      </c>
      <c r="H8" s="73">
        <v>102.35</v>
      </c>
      <c r="I8" s="8">
        <v>2</v>
      </c>
      <c r="J8" s="11" t="s">
        <v>24</v>
      </c>
      <c r="L8" s="84"/>
      <c r="M8" s="67"/>
    </row>
    <row r="9" spans="1:13" ht="22.5">
      <c r="A9" s="12"/>
      <c r="B9" s="13" t="s">
        <v>17</v>
      </c>
      <c r="C9" s="13" t="s">
        <v>21</v>
      </c>
      <c r="D9" s="13">
        <v>2</v>
      </c>
      <c r="E9" s="95">
        <v>108046</v>
      </c>
      <c r="F9" s="15">
        <f>E9/H9</f>
        <v>1096.1347265902405</v>
      </c>
      <c r="G9" s="74">
        <v>87.15</v>
      </c>
      <c r="H9" s="75">
        <v>98.57</v>
      </c>
      <c r="I9" s="13">
        <v>2</v>
      </c>
      <c r="J9" s="16" t="s">
        <v>54</v>
      </c>
      <c r="L9" s="84"/>
      <c r="M9" s="67"/>
    </row>
    <row r="10" spans="1:13" ht="23.25" thickBot="1">
      <c r="A10" s="17"/>
      <c r="B10" s="18" t="s">
        <v>17</v>
      </c>
      <c r="C10" s="18" t="s">
        <v>21</v>
      </c>
      <c r="D10" s="18">
        <v>3</v>
      </c>
      <c r="E10" s="96">
        <v>106977</v>
      </c>
      <c r="F10" s="19">
        <f aca="true" t="shared" si="0" ref="F10:F24">E10/H10</f>
        <v>1067.7412915460625</v>
      </c>
      <c r="G10" s="76">
        <v>88.89</v>
      </c>
      <c r="H10" s="77">
        <v>100.19</v>
      </c>
      <c r="I10" s="18">
        <v>2</v>
      </c>
      <c r="J10" s="20" t="s">
        <v>24</v>
      </c>
      <c r="L10" s="84"/>
      <c r="M10" s="67"/>
    </row>
    <row r="11" spans="1:13" ht="22.5">
      <c r="A11" s="7"/>
      <c r="B11" s="8" t="s">
        <v>17</v>
      </c>
      <c r="C11" s="8" t="s">
        <v>25</v>
      </c>
      <c r="D11" s="8">
        <v>4</v>
      </c>
      <c r="E11" s="94">
        <v>111406</v>
      </c>
      <c r="F11" s="10">
        <f t="shared" si="0"/>
        <v>1086.3578742077036</v>
      </c>
      <c r="G11" s="72">
        <v>90.78</v>
      </c>
      <c r="H11" s="73">
        <v>102.55</v>
      </c>
      <c r="I11" s="8">
        <v>2</v>
      </c>
      <c r="J11" s="11" t="s">
        <v>24</v>
      </c>
      <c r="L11" s="84"/>
      <c r="M11" s="67"/>
    </row>
    <row r="12" spans="1:13" ht="22.5">
      <c r="A12" s="12"/>
      <c r="B12" s="13" t="s">
        <v>17</v>
      </c>
      <c r="C12" s="13" t="s">
        <v>25</v>
      </c>
      <c r="D12" s="13">
        <v>5</v>
      </c>
      <c r="E12" s="95">
        <v>109858</v>
      </c>
      <c r="F12" s="15">
        <f t="shared" si="0"/>
        <v>1112.3734305386795</v>
      </c>
      <c r="G12" s="74">
        <v>87.15</v>
      </c>
      <c r="H12" s="75">
        <v>98.76</v>
      </c>
      <c r="I12" s="13">
        <v>2</v>
      </c>
      <c r="J12" s="16" t="s">
        <v>54</v>
      </c>
      <c r="L12" s="84"/>
      <c r="M12" s="67"/>
    </row>
    <row r="13" spans="1:13" ht="23.25" thickBot="1">
      <c r="A13" s="17"/>
      <c r="B13" s="18" t="s">
        <v>17</v>
      </c>
      <c r="C13" s="18" t="s">
        <v>25</v>
      </c>
      <c r="D13" s="18">
        <v>6</v>
      </c>
      <c r="E13" s="97">
        <v>108768</v>
      </c>
      <c r="F13" s="19">
        <f t="shared" si="0"/>
        <v>1083.5624626419606</v>
      </c>
      <c r="G13" s="76">
        <v>88.89</v>
      </c>
      <c r="H13" s="77">
        <v>100.38</v>
      </c>
      <c r="I13" s="18">
        <v>2</v>
      </c>
      <c r="J13" s="20" t="s">
        <v>24</v>
      </c>
      <c r="L13" s="84"/>
      <c r="M13" s="67"/>
    </row>
    <row r="14" spans="1:13" ht="22.5">
      <c r="A14" s="7"/>
      <c r="B14" s="8" t="s">
        <v>17</v>
      </c>
      <c r="C14" s="8" t="s">
        <v>26</v>
      </c>
      <c r="D14" s="8">
        <v>7</v>
      </c>
      <c r="E14" s="98">
        <v>114666</v>
      </c>
      <c r="F14" s="10">
        <f t="shared" si="0"/>
        <v>1143.2303090727817</v>
      </c>
      <c r="G14" s="72">
        <v>88.82</v>
      </c>
      <c r="H14" s="73">
        <v>100.3</v>
      </c>
      <c r="I14" s="8">
        <v>2</v>
      </c>
      <c r="J14" s="11" t="s">
        <v>24</v>
      </c>
      <c r="L14" s="84"/>
      <c r="M14" s="67"/>
    </row>
    <row r="15" spans="1:13" ht="22.5">
      <c r="A15" s="173"/>
      <c r="B15" s="82" t="s">
        <v>17</v>
      </c>
      <c r="C15" s="82" t="s">
        <v>26</v>
      </c>
      <c r="D15" s="82">
        <v>8</v>
      </c>
      <c r="E15" s="174">
        <v>115859</v>
      </c>
      <c r="F15" s="175">
        <f t="shared" si="0"/>
        <v>1173.2556962025317</v>
      </c>
      <c r="G15" s="176">
        <v>87.15</v>
      </c>
      <c r="H15" s="177">
        <v>98.75</v>
      </c>
      <c r="I15" s="82">
        <v>2</v>
      </c>
      <c r="J15" s="187" t="s">
        <v>54</v>
      </c>
      <c r="K15" s="188"/>
      <c r="L15" s="84"/>
      <c r="M15" s="67"/>
    </row>
    <row r="16" spans="1:13" ht="23.25" thickBot="1">
      <c r="A16" s="17"/>
      <c r="B16" s="18" t="s">
        <v>17</v>
      </c>
      <c r="C16" s="18" t="s">
        <v>26</v>
      </c>
      <c r="D16" s="18">
        <v>9</v>
      </c>
      <c r="E16" s="96">
        <v>114711</v>
      </c>
      <c r="F16" s="19">
        <f t="shared" si="0"/>
        <v>1142.7674835624628</v>
      </c>
      <c r="G16" s="76">
        <v>88.89</v>
      </c>
      <c r="H16" s="21">
        <v>100.38</v>
      </c>
      <c r="I16" s="18">
        <v>2</v>
      </c>
      <c r="J16" s="20" t="s">
        <v>24</v>
      </c>
      <c r="L16" s="84"/>
      <c r="M16" s="67"/>
    </row>
    <row r="17" spans="1:13" ht="22.5">
      <c r="A17" s="7"/>
      <c r="B17" s="8" t="s">
        <v>17</v>
      </c>
      <c r="C17" s="8" t="s">
        <v>27</v>
      </c>
      <c r="D17" s="8">
        <v>10</v>
      </c>
      <c r="E17" s="94">
        <v>118691</v>
      </c>
      <c r="F17" s="10">
        <f t="shared" si="0"/>
        <v>1152.8994657600776</v>
      </c>
      <c r="G17" s="72">
        <v>91.06</v>
      </c>
      <c r="H17" s="9">
        <v>102.95</v>
      </c>
      <c r="I17" s="8">
        <v>1</v>
      </c>
      <c r="J17" s="11" t="s">
        <v>55</v>
      </c>
      <c r="L17" s="84"/>
      <c r="M17" s="67"/>
    </row>
    <row r="18" spans="1:13" ht="22.5">
      <c r="A18" s="12"/>
      <c r="B18" s="13" t="s">
        <v>17</v>
      </c>
      <c r="C18" s="13" t="s">
        <v>27</v>
      </c>
      <c r="D18" s="13">
        <v>11</v>
      </c>
      <c r="E18" s="95">
        <v>74091</v>
      </c>
      <c r="F18" s="15">
        <f t="shared" si="0"/>
        <v>1181.486206346675</v>
      </c>
      <c r="G18" s="74">
        <v>55.29</v>
      </c>
      <c r="H18" s="14">
        <v>62.71</v>
      </c>
      <c r="I18" s="13">
        <v>1</v>
      </c>
      <c r="J18" s="16" t="s">
        <v>56</v>
      </c>
      <c r="L18" s="84"/>
      <c r="M18" s="67"/>
    </row>
    <row r="19" spans="1:13" ht="23.25" thickBot="1">
      <c r="A19" s="17"/>
      <c r="B19" s="18" t="s">
        <v>17</v>
      </c>
      <c r="C19" s="18" t="s">
        <v>27</v>
      </c>
      <c r="D19" s="18">
        <v>12</v>
      </c>
      <c r="E19" s="97">
        <v>114766</v>
      </c>
      <c r="F19" s="19">
        <f t="shared" si="0"/>
        <v>1143.3154014743973</v>
      </c>
      <c r="G19" s="76">
        <v>88.89</v>
      </c>
      <c r="H19" s="21">
        <v>100.38</v>
      </c>
      <c r="I19" s="18">
        <v>2</v>
      </c>
      <c r="J19" s="16" t="s">
        <v>24</v>
      </c>
      <c r="L19" s="84"/>
      <c r="M19" s="67"/>
    </row>
    <row r="20" spans="1:13" ht="22.5">
      <c r="A20" s="7"/>
      <c r="B20" s="8" t="s">
        <v>17</v>
      </c>
      <c r="C20" s="8" t="s">
        <v>29</v>
      </c>
      <c r="D20" s="8">
        <v>13</v>
      </c>
      <c r="E20" s="98">
        <v>78059</v>
      </c>
      <c r="F20" s="10">
        <f t="shared" si="0"/>
        <v>1156.4296296296295</v>
      </c>
      <c r="G20" s="72">
        <v>59.68</v>
      </c>
      <c r="H20" s="9">
        <v>67.5</v>
      </c>
      <c r="I20" s="8">
        <v>1</v>
      </c>
      <c r="J20" s="11" t="s">
        <v>20</v>
      </c>
      <c r="L20" s="84"/>
      <c r="M20" s="67"/>
    </row>
    <row r="21" spans="1:13" ht="22.5">
      <c r="A21" s="197" t="s">
        <v>73</v>
      </c>
      <c r="B21" s="198" t="s">
        <v>17</v>
      </c>
      <c r="C21" s="198" t="s">
        <v>29</v>
      </c>
      <c r="D21" s="198">
        <v>14</v>
      </c>
      <c r="E21" s="199">
        <v>73335</v>
      </c>
      <c r="F21" s="200">
        <f t="shared" si="0"/>
        <v>1178.0722891566265</v>
      </c>
      <c r="G21" s="157">
        <v>54.91</v>
      </c>
      <c r="H21" s="201">
        <v>62.25</v>
      </c>
      <c r="I21" s="198">
        <v>1</v>
      </c>
      <c r="J21" s="202" t="s">
        <v>56</v>
      </c>
      <c r="L21" s="84"/>
      <c r="M21" s="67"/>
    </row>
    <row r="22" spans="1:13" ht="23.25" thickBot="1">
      <c r="A22" s="17"/>
      <c r="B22" s="18" t="s">
        <v>17</v>
      </c>
      <c r="C22" s="18" t="s">
        <v>29</v>
      </c>
      <c r="D22" s="18">
        <v>15</v>
      </c>
      <c r="E22" s="96">
        <v>114506</v>
      </c>
      <c r="F22" s="19">
        <f t="shared" si="0"/>
        <v>1140.952570745317</v>
      </c>
      <c r="G22" s="76">
        <v>88.89</v>
      </c>
      <c r="H22" s="21">
        <v>100.36</v>
      </c>
      <c r="I22" s="18">
        <v>1</v>
      </c>
      <c r="J22" s="20" t="s">
        <v>24</v>
      </c>
      <c r="L22" s="84"/>
      <c r="M22" s="67"/>
    </row>
    <row r="23" spans="1:13" ht="22.5">
      <c r="A23" s="101" t="s">
        <v>73</v>
      </c>
      <c r="B23" s="102" t="s">
        <v>17</v>
      </c>
      <c r="C23" s="102" t="s">
        <v>31</v>
      </c>
      <c r="D23" s="102">
        <v>16</v>
      </c>
      <c r="E23" s="103">
        <v>72689</v>
      </c>
      <c r="F23" s="104">
        <f t="shared" si="0"/>
        <v>1249.5960116898746</v>
      </c>
      <c r="G23" s="105">
        <v>51.6</v>
      </c>
      <c r="H23" s="203">
        <v>58.17</v>
      </c>
      <c r="I23" s="102">
        <v>1</v>
      </c>
      <c r="J23" s="107" t="s">
        <v>57</v>
      </c>
      <c r="L23" s="84"/>
      <c r="M23" s="67"/>
    </row>
    <row r="24" spans="1:13" ht="23.25" thickBot="1">
      <c r="A24" s="17"/>
      <c r="B24" s="18" t="s">
        <v>17</v>
      </c>
      <c r="C24" s="18" t="s">
        <v>31</v>
      </c>
      <c r="D24" s="18">
        <v>17</v>
      </c>
      <c r="E24" s="97">
        <v>98803</v>
      </c>
      <c r="F24" s="19">
        <f t="shared" si="0"/>
        <v>1212.1580174211751</v>
      </c>
      <c r="G24" s="76">
        <v>72.59</v>
      </c>
      <c r="H24" s="21">
        <v>81.51</v>
      </c>
      <c r="I24" s="18">
        <v>1</v>
      </c>
      <c r="J24" s="20" t="s">
        <v>58</v>
      </c>
      <c r="L24" s="84"/>
      <c r="M24" s="67"/>
    </row>
    <row r="25" spans="1:13" ht="12.75">
      <c r="A25" s="22"/>
      <c r="B25" s="23"/>
      <c r="C25" s="23"/>
      <c r="D25" s="23"/>
      <c r="E25" s="68"/>
      <c r="F25" s="69"/>
      <c r="G25" s="25"/>
      <c r="H25" s="87"/>
      <c r="I25" s="23"/>
      <c r="J25" s="27"/>
      <c r="L25" s="84"/>
      <c r="M25" s="67"/>
    </row>
    <row r="26" spans="1:13" ht="12.75">
      <c r="A26" s="22"/>
      <c r="B26" s="23"/>
      <c r="C26" s="23"/>
      <c r="D26" s="23"/>
      <c r="E26" s="68"/>
      <c r="F26" s="69"/>
      <c r="G26" s="25"/>
      <c r="H26" s="26"/>
      <c r="I26" s="23"/>
      <c r="J26" s="27"/>
      <c r="L26" s="84"/>
      <c r="M26" s="67"/>
    </row>
    <row r="27" spans="1:13" ht="12.75">
      <c r="A27" s="22"/>
      <c r="B27" s="23"/>
      <c r="C27" s="23"/>
      <c r="D27" s="23"/>
      <c r="E27" s="68"/>
      <c r="F27" s="69"/>
      <c r="G27" s="25"/>
      <c r="H27" s="26"/>
      <c r="I27" s="23"/>
      <c r="J27" s="70"/>
      <c r="L27" s="84"/>
      <c r="M27" s="67"/>
    </row>
    <row r="28" spans="1:13" ht="12.75">
      <c r="A28" s="22"/>
      <c r="B28" s="23"/>
      <c r="C28" s="23"/>
      <c r="D28" s="23"/>
      <c r="E28" s="68"/>
      <c r="F28" s="69"/>
      <c r="G28" s="25"/>
      <c r="H28" s="26"/>
      <c r="I28" s="23"/>
      <c r="J28" s="27"/>
      <c r="L28" s="84"/>
      <c r="M28" s="67"/>
    </row>
    <row r="29" spans="1:13" ht="12.75">
      <c r="A29" s="22"/>
      <c r="B29" s="23"/>
      <c r="C29" s="23"/>
      <c r="D29" s="23"/>
      <c r="E29" s="68"/>
      <c r="F29" s="69"/>
      <c r="G29" s="25"/>
      <c r="H29" s="26"/>
      <c r="I29" s="23"/>
      <c r="J29" s="27"/>
      <c r="L29" s="84"/>
      <c r="M29" s="67"/>
    </row>
    <row r="30" spans="1:13" ht="12.75">
      <c r="A30" s="22"/>
      <c r="B30" s="23"/>
      <c r="C30" s="23"/>
      <c r="D30" s="23"/>
      <c r="E30" s="68"/>
      <c r="F30" s="69"/>
      <c r="G30" s="25"/>
      <c r="H30" s="26"/>
      <c r="I30" s="23"/>
      <c r="J30" s="27"/>
      <c r="L30" s="84"/>
      <c r="M30" s="67"/>
    </row>
    <row r="31" spans="1:13" ht="12.75">
      <c r="A31" s="22"/>
      <c r="B31" s="23"/>
      <c r="C31" s="23"/>
      <c r="D31" s="23"/>
      <c r="E31" s="68"/>
      <c r="F31" s="69"/>
      <c r="G31" s="25"/>
      <c r="H31" s="26"/>
      <c r="I31" s="23"/>
      <c r="J31" s="27"/>
      <c r="L31" s="84"/>
      <c r="M31" s="67"/>
    </row>
    <row r="32" spans="1:13" ht="12.75">
      <c r="A32" s="22"/>
      <c r="B32" s="23"/>
      <c r="C32" s="23"/>
      <c r="D32" s="23"/>
      <c r="E32" s="68"/>
      <c r="F32" s="69"/>
      <c r="G32" s="25"/>
      <c r="H32" s="26"/>
      <c r="I32" s="23"/>
      <c r="J32" s="27"/>
      <c r="L32" s="84"/>
      <c r="M32" s="67"/>
    </row>
    <row r="33" spans="1:13" ht="12.75">
      <c r="A33" s="22"/>
      <c r="B33" s="23"/>
      <c r="C33" s="23"/>
      <c r="D33" s="23"/>
      <c r="E33" s="68"/>
      <c r="F33" s="69"/>
      <c r="G33" s="25"/>
      <c r="H33" s="26"/>
      <c r="I33" s="23"/>
      <c r="J33" s="27"/>
      <c r="L33" s="84"/>
      <c r="M33" s="67"/>
    </row>
    <row r="34" spans="1:13" ht="12.75">
      <c r="A34" s="22"/>
      <c r="B34" s="23"/>
      <c r="C34" s="23"/>
      <c r="D34" s="23"/>
      <c r="E34" s="68"/>
      <c r="F34" s="69"/>
      <c r="G34" s="25"/>
      <c r="H34" s="26"/>
      <c r="I34" s="23"/>
      <c r="J34" s="27"/>
      <c r="L34" s="84"/>
      <c r="M34" s="67"/>
    </row>
    <row r="35" spans="1:13" ht="12.75">
      <c r="A35" s="22"/>
      <c r="B35" s="23"/>
      <c r="C35" s="23"/>
      <c r="D35" s="23"/>
      <c r="E35" s="68"/>
      <c r="F35" s="69"/>
      <c r="G35" s="25"/>
      <c r="H35" s="26"/>
      <c r="I35" s="23"/>
      <c r="J35" s="27"/>
      <c r="L35" s="84"/>
      <c r="M35" s="67"/>
    </row>
    <row r="36" spans="1:13" ht="12.75">
      <c r="A36" s="22"/>
      <c r="B36" s="23"/>
      <c r="C36" s="23"/>
      <c r="D36" s="23"/>
      <c r="E36" s="68"/>
      <c r="F36" s="69"/>
      <c r="G36" s="25"/>
      <c r="H36" s="26"/>
      <c r="I36" s="23"/>
      <c r="J36" s="27"/>
      <c r="L36" s="84"/>
      <c r="M36" s="67"/>
    </row>
    <row r="37" spans="1:13" ht="12.75">
      <c r="A37" s="22"/>
      <c r="B37" s="23"/>
      <c r="C37" s="23"/>
      <c r="D37" s="23"/>
      <c r="E37" s="68"/>
      <c r="F37" s="69"/>
      <c r="G37" s="25"/>
      <c r="H37" s="26"/>
      <c r="I37" s="23"/>
      <c r="J37" s="27"/>
      <c r="L37" s="84"/>
      <c r="M37" s="67"/>
    </row>
    <row r="38" spans="1:13" ht="12.75">
      <c r="A38" s="22"/>
      <c r="B38" s="23"/>
      <c r="C38" s="23"/>
      <c r="D38" s="23"/>
      <c r="E38" s="68"/>
      <c r="F38" s="69"/>
      <c r="G38" s="25"/>
      <c r="H38" s="26"/>
      <c r="I38" s="23"/>
      <c r="J38" s="27"/>
      <c r="L38" s="84"/>
      <c r="M38" s="67"/>
    </row>
    <row r="39" spans="1:13" ht="12.75">
      <c r="A39" s="22"/>
      <c r="B39" s="23"/>
      <c r="C39" s="23"/>
      <c r="D39" s="23"/>
      <c r="E39" s="68"/>
      <c r="F39" s="69"/>
      <c r="G39" s="25"/>
      <c r="H39" s="26"/>
      <c r="I39" s="23"/>
      <c r="J39" s="27"/>
      <c r="L39" s="84"/>
      <c r="M39" s="67"/>
    </row>
    <row r="40" spans="1:13" ht="12.75">
      <c r="A40" s="22"/>
      <c r="B40" s="23"/>
      <c r="C40" s="23"/>
      <c r="D40" s="23"/>
      <c r="E40" s="68"/>
      <c r="F40" s="69"/>
      <c r="G40" s="25"/>
      <c r="H40" s="26"/>
      <c r="I40" s="23"/>
      <c r="J40" s="27"/>
      <c r="L40" s="84"/>
      <c r="M40" s="67"/>
    </row>
    <row r="41" spans="1:13" ht="12.75">
      <c r="A41" s="22"/>
      <c r="B41" s="23"/>
      <c r="C41" s="23"/>
      <c r="D41" s="23"/>
      <c r="E41" s="68"/>
      <c r="F41" s="69"/>
      <c r="G41" s="25"/>
      <c r="H41" s="26"/>
      <c r="I41" s="23"/>
      <c r="J41" s="27"/>
      <c r="L41" s="84"/>
      <c r="M41" s="67"/>
    </row>
    <row r="42" spans="1:13" ht="12.75">
      <c r="A42" s="22"/>
      <c r="B42" s="23"/>
      <c r="C42" s="23"/>
      <c r="D42" s="23"/>
      <c r="E42" s="68"/>
      <c r="F42" s="69"/>
      <c r="G42" s="25"/>
      <c r="H42" s="26"/>
      <c r="I42" s="23"/>
      <c r="J42" s="27"/>
      <c r="L42" s="84"/>
      <c r="M42" s="67"/>
    </row>
    <row r="43" spans="1:13" ht="12.75">
      <c r="A43" s="22"/>
      <c r="B43" s="23"/>
      <c r="C43" s="23"/>
      <c r="D43" s="23"/>
      <c r="E43" s="68"/>
      <c r="F43" s="69"/>
      <c r="G43" s="25"/>
      <c r="H43" s="26"/>
      <c r="I43" s="23"/>
      <c r="J43" s="27"/>
      <c r="L43" s="84"/>
      <c r="M43" s="67"/>
    </row>
    <row r="44" spans="1:12" ht="12.75">
      <c r="A44" s="22"/>
      <c r="B44" s="23"/>
      <c r="C44" s="24"/>
      <c r="D44" s="23"/>
      <c r="E44" s="22"/>
      <c r="F44" s="22"/>
      <c r="G44" s="25"/>
      <c r="H44" s="26"/>
      <c r="I44" s="23"/>
      <c r="J44" s="27"/>
      <c r="L44" s="84"/>
    </row>
    <row r="45" spans="1:12" ht="12.75">
      <c r="A45" s="22"/>
      <c r="B45" s="23"/>
      <c r="C45" s="24"/>
      <c r="D45" s="23"/>
      <c r="E45" s="22"/>
      <c r="F45" s="22"/>
      <c r="G45" s="25"/>
      <c r="H45" s="26"/>
      <c r="I45" s="23"/>
      <c r="J45" s="27"/>
      <c r="L45" s="84"/>
    </row>
    <row r="46" spans="1:12" ht="12.75">
      <c r="A46" s="213" t="s">
        <v>66</v>
      </c>
      <c r="B46" s="213"/>
      <c r="C46" s="213"/>
      <c r="D46" s="213"/>
      <c r="E46" s="213"/>
      <c r="F46" s="213"/>
      <c r="G46" s="213"/>
      <c r="H46" s="213"/>
      <c r="I46" s="213"/>
      <c r="J46" s="213"/>
      <c r="L46" s="84"/>
    </row>
    <row r="47" spans="1:12" ht="13.5" thickBot="1">
      <c r="A47" s="1"/>
      <c r="B47" s="1"/>
      <c r="C47" s="1"/>
      <c r="D47" s="1"/>
      <c r="E47" s="1"/>
      <c r="F47" s="1"/>
      <c r="G47" s="1"/>
      <c r="H47" s="1"/>
      <c r="I47" s="1"/>
      <c r="J47" s="1"/>
      <c r="L47" s="84"/>
    </row>
    <row r="48" spans="1:12" ht="12.75">
      <c r="A48" s="209" t="s">
        <v>0</v>
      </c>
      <c r="B48" s="2" t="s">
        <v>1</v>
      </c>
      <c r="C48" s="209" t="s">
        <v>2</v>
      </c>
      <c r="D48" s="3" t="s">
        <v>3</v>
      </c>
      <c r="E48" s="3" t="s">
        <v>4</v>
      </c>
      <c r="F48" s="3" t="s">
        <v>5</v>
      </c>
      <c r="G48" s="3" t="s">
        <v>6</v>
      </c>
      <c r="H48" s="3" t="s">
        <v>7</v>
      </c>
      <c r="I48" s="3" t="s">
        <v>8</v>
      </c>
      <c r="J48" s="209" t="s">
        <v>9</v>
      </c>
      <c r="L48" s="84"/>
    </row>
    <row r="49" spans="1:12" ht="13.5" thickBot="1">
      <c r="A49" s="210"/>
      <c r="B49" s="4" t="s">
        <v>10</v>
      </c>
      <c r="C49" s="210"/>
      <c r="D49" s="5" t="s">
        <v>11</v>
      </c>
      <c r="E49" s="5" t="s">
        <v>12</v>
      </c>
      <c r="F49" s="5" t="s">
        <v>13</v>
      </c>
      <c r="G49" s="5" t="s">
        <v>14</v>
      </c>
      <c r="H49" s="5" t="s">
        <v>15</v>
      </c>
      <c r="I49" s="5" t="s">
        <v>16</v>
      </c>
      <c r="J49" s="210"/>
      <c r="L49" s="84"/>
    </row>
    <row r="50" spans="1:12" ht="13.5" thickBot="1">
      <c r="A50" s="6">
        <v>1</v>
      </c>
      <c r="B50" s="6">
        <v>2</v>
      </c>
      <c r="C50" s="6">
        <v>3</v>
      </c>
      <c r="D50" s="6">
        <v>4</v>
      </c>
      <c r="E50" s="6">
        <v>5</v>
      </c>
      <c r="F50" s="6">
        <v>6</v>
      </c>
      <c r="G50" s="6">
        <v>7</v>
      </c>
      <c r="H50" s="6">
        <v>8</v>
      </c>
      <c r="I50" s="6">
        <v>9</v>
      </c>
      <c r="J50" s="6">
        <v>10</v>
      </c>
      <c r="L50" s="84"/>
    </row>
    <row r="51" spans="1:13" ht="22.5">
      <c r="A51" s="7"/>
      <c r="B51" s="8" t="s">
        <v>33</v>
      </c>
      <c r="C51" s="8" t="s">
        <v>21</v>
      </c>
      <c r="D51" s="8">
        <v>1</v>
      </c>
      <c r="E51" s="94">
        <v>79617</v>
      </c>
      <c r="F51" s="10">
        <f>E51/H51</f>
        <v>1077.944760357433</v>
      </c>
      <c r="G51" s="72">
        <v>65.45</v>
      </c>
      <c r="H51" s="9">
        <v>73.86</v>
      </c>
      <c r="I51" s="8">
        <v>1</v>
      </c>
      <c r="J51" s="11" t="s">
        <v>59</v>
      </c>
      <c r="L51" s="84"/>
      <c r="M51" s="67"/>
    </row>
    <row r="52" spans="1:13" ht="22.5">
      <c r="A52" s="12"/>
      <c r="B52" s="13" t="s">
        <v>33</v>
      </c>
      <c r="C52" s="13" t="s">
        <v>21</v>
      </c>
      <c r="D52" s="13">
        <v>2</v>
      </c>
      <c r="E52" s="95">
        <v>116579</v>
      </c>
      <c r="F52" s="15">
        <f>E52/H52</f>
        <v>1091.870375573663</v>
      </c>
      <c r="G52" s="74">
        <v>94.45</v>
      </c>
      <c r="H52" s="14">
        <v>106.77</v>
      </c>
      <c r="I52" s="13">
        <v>2</v>
      </c>
      <c r="J52" s="16" t="s">
        <v>60</v>
      </c>
      <c r="L52" s="84"/>
      <c r="M52" s="67"/>
    </row>
    <row r="53" spans="1:13" ht="23.25" thickBot="1">
      <c r="A53" s="17"/>
      <c r="B53" s="18" t="s">
        <v>33</v>
      </c>
      <c r="C53" s="18" t="s">
        <v>21</v>
      </c>
      <c r="D53" s="18">
        <v>3</v>
      </c>
      <c r="E53" s="96">
        <v>77626</v>
      </c>
      <c r="F53" s="19">
        <f aca="true" t="shared" si="1" ref="F53:F68">E53/H53</f>
        <v>1059.740614334471</v>
      </c>
      <c r="G53" s="76">
        <v>65.05</v>
      </c>
      <c r="H53" s="21">
        <v>73.25</v>
      </c>
      <c r="I53" s="18">
        <v>1</v>
      </c>
      <c r="J53" s="20" t="s">
        <v>61</v>
      </c>
      <c r="L53" s="84"/>
      <c r="M53" s="67"/>
    </row>
    <row r="54" spans="1:13" ht="22.5">
      <c r="A54" s="7"/>
      <c r="B54" s="8" t="s">
        <v>33</v>
      </c>
      <c r="C54" s="8" t="s">
        <v>25</v>
      </c>
      <c r="D54" s="8">
        <v>4</v>
      </c>
      <c r="E54" s="94">
        <v>81171</v>
      </c>
      <c r="F54" s="10">
        <f t="shared" si="1"/>
        <v>1096.460894232068</v>
      </c>
      <c r="G54" s="72">
        <v>65.45</v>
      </c>
      <c r="H54" s="9">
        <v>74.03</v>
      </c>
      <c r="I54" s="8">
        <v>1</v>
      </c>
      <c r="J54" s="11" t="s">
        <v>59</v>
      </c>
      <c r="L54" s="84"/>
      <c r="M54" s="67"/>
    </row>
    <row r="55" spans="1:13" ht="22.5">
      <c r="A55" s="12"/>
      <c r="B55" s="13" t="s">
        <v>33</v>
      </c>
      <c r="C55" s="13" t="s">
        <v>25</v>
      </c>
      <c r="D55" s="13">
        <v>5</v>
      </c>
      <c r="E55" s="95">
        <v>118820</v>
      </c>
      <c r="F55" s="15">
        <f t="shared" si="1"/>
        <v>1110.3635174282776</v>
      </c>
      <c r="G55" s="74">
        <v>94.45</v>
      </c>
      <c r="H55" s="14">
        <v>107.01</v>
      </c>
      <c r="I55" s="13">
        <v>2</v>
      </c>
      <c r="J55" s="16" t="s">
        <v>60</v>
      </c>
      <c r="L55" s="84"/>
      <c r="M55" s="67"/>
    </row>
    <row r="56" spans="1:13" ht="23.25" thickBot="1">
      <c r="A56" s="17"/>
      <c r="B56" s="18" t="s">
        <v>33</v>
      </c>
      <c r="C56" s="18" t="s">
        <v>25</v>
      </c>
      <c r="D56" s="18">
        <v>6</v>
      </c>
      <c r="E56" s="97">
        <v>78757</v>
      </c>
      <c r="F56" s="19">
        <f t="shared" si="1"/>
        <v>1073.4223797192312</v>
      </c>
      <c r="G56" s="76">
        <v>65.05</v>
      </c>
      <c r="H56" s="21">
        <v>73.37</v>
      </c>
      <c r="I56" s="18">
        <v>1</v>
      </c>
      <c r="J56" s="20" t="s">
        <v>61</v>
      </c>
      <c r="L56" s="84"/>
      <c r="M56" s="67"/>
    </row>
    <row r="57" spans="1:13" ht="22.5">
      <c r="A57" s="7"/>
      <c r="B57" s="8" t="s">
        <v>33</v>
      </c>
      <c r="C57" s="8" t="s">
        <v>26</v>
      </c>
      <c r="D57" s="8">
        <v>7</v>
      </c>
      <c r="E57" s="98">
        <v>85344</v>
      </c>
      <c r="F57" s="10">
        <f t="shared" si="1"/>
        <v>1153.2972972972973</v>
      </c>
      <c r="G57" s="72">
        <v>65.45</v>
      </c>
      <c r="H57" s="73">
        <v>74</v>
      </c>
      <c r="I57" s="8">
        <v>1</v>
      </c>
      <c r="J57" s="11" t="s">
        <v>59</v>
      </c>
      <c r="L57" s="84"/>
      <c r="M57" s="67"/>
    </row>
    <row r="58" spans="1:13" ht="22.5">
      <c r="A58" s="12"/>
      <c r="B58" s="13" t="s">
        <v>33</v>
      </c>
      <c r="C58" s="13" t="s">
        <v>26</v>
      </c>
      <c r="D58" s="13">
        <v>8</v>
      </c>
      <c r="E58" s="95">
        <v>125708</v>
      </c>
      <c r="F58" s="15">
        <f t="shared" si="1"/>
        <v>1174.4020926756352</v>
      </c>
      <c r="G58" s="74">
        <v>94.45</v>
      </c>
      <c r="H58" s="14">
        <v>107.04</v>
      </c>
      <c r="I58" s="13">
        <v>2</v>
      </c>
      <c r="J58" s="16" t="s">
        <v>60</v>
      </c>
      <c r="L58" s="84"/>
      <c r="M58" s="67"/>
    </row>
    <row r="59" spans="1:13" ht="23.25" thickBot="1">
      <c r="A59" s="17"/>
      <c r="B59" s="18" t="s">
        <v>33</v>
      </c>
      <c r="C59" s="18" t="s">
        <v>26</v>
      </c>
      <c r="D59" s="18">
        <v>9</v>
      </c>
      <c r="E59" s="96">
        <v>83543</v>
      </c>
      <c r="F59" s="19">
        <f t="shared" si="1"/>
        <v>1137.8779624080632</v>
      </c>
      <c r="G59" s="76">
        <v>65.05</v>
      </c>
      <c r="H59" s="21">
        <v>73.42</v>
      </c>
      <c r="I59" s="18">
        <v>1</v>
      </c>
      <c r="J59" s="20" t="s">
        <v>61</v>
      </c>
      <c r="L59" s="84"/>
      <c r="M59" s="67"/>
    </row>
    <row r="60" spans="1:13" ht="22.5">
      <c r="A60" s="7"/>
      <c r="B60" s="8" t="s">
        <v>33</v>
      </c>
      <c r="C60" s="8" t="s">
        <v>27</v>
      </c>
      <c r="D60" s="8">
        <v>10</v>
      </c>
      <c r="E60" s="94">
        <v>85873</v>
      </c>
      <c r="F60" s="10">
        <f t="shared" si="1"/>
        <v>1159.66239027684</v>
      </c>
      <c r="G60" s="72">
        <v>65.45</v>
      </c>
      <c r="H60" s="9">
        <v>74.05</v>
      </c>
      <c r="I60" s="8">
        <v>1</v>
      </c>
      <c r="J60" s="11" t="s">
        <v>59</v>
      </c>
      <c r="L60" s="84"/>
      <c r="M60" s="67"/>
    </row>
    <row r="61" spans="1:13" ht="22.5">
      <c r="A61" s="12"/>
      <c r="B61" s="13" t="s">
        <v>33</v>
      </c>
      <c r="C61" s="13" t="s">
        <v>27</v>
      </c>
      <c r="D61" s="13">
        <v>11</v>
      </c>
      <c r="E61" s="95">
        <v>125750</v>
      </c>
      <c r="F61" s="15">
        <f t="shared" si="1"/>
        <v>1174.7944693572495</v>
      </c>
      <c r="G61" s="74">
        <v>94.45</v>
      </c>
      <c r="H61" s="14">
        <v>107.04</v>
      </c>
      <c r="I61" s="13">
        <v>2</v>
      </c>
      <c r="J61" s="16" t="s">
        <v>60</v>
      </c>
      <c r="L61" s="84"/>
      <c r="M61" s="67"/>
    </row>
    <row r="62" spans="1:13" ht="23.25" thickBot="1">
      <c r="A62" s="17"/>
      <c r="B62" s="18" t="s">
        <v>33</v>
      </c>
      <c r="C62" s="18" t="s">
        <v>27</v>
      </c>
      <c r="D62" s="18">
        <v>12</v>
      </c>
      <c r="E62" s="97">
        <v>83797</v>
      </c>
      <c r="F62" s="19">
        <f t="shared" si="1"/>
        <v>1141.026688453159</v>
      </c>
      <c r="G62" s="76">
        <v>65.05</v>
      </c>
      <c r="H62" s="21">
        <v>73.44</v>
      </c>
      <c r="I62" s="18">
        <v>1</v>
      </c>
      <c r="J62" s="20" t="s">
        <v>61</v>
      </c>
      <c r="L62" s="84"/>
      <c r="M62" s="67"/>
    </row>
    <row r="63" spans="1:13" ht="22.5">
      <c r="A63" s="7"/>
      <c r="B63" s="8" t="s">
        <v>33</v>
      </c>
      <c r="C63" s="8" t="s">
        <v>29</v>
      </c>
      <c r="D63" s="8">
        <v>13</v>
      </c>
      <c r="E63" s="98">
        <v>86000</v>
      </c>
      <c r="F63" s="10">
        <f t="shared" si="1"/>
        <v>1161.2206319200648</v>
      </c>
      <c r="G63" s="72">
        <v>65.45</v>
      </c>
      <c r="H63" s="9">
        <v>74.06</v>
      </c>
      <c r="I63" s="8">
        <v>1</v>
      </c>
      <c r="J63" s="11" t="s">
        <v>59</v>
      </c>
      <c r="L63" s="84"/>
      <c r="M63" s="67"/>
    </row>
    <row r="64" spans="1:13" ht="22.5">
      <c r="A64" s="12"/>
      <c r="B64" s="13" t="s">
        <v>33</v>
      </c>
      <c r="C64" s="13" t="s">
        <v>29</v>
      </c>
      <c r="D64" s="13">
        <v>14</v>
      </c>
      <c r="E64" s="95">
        <v>125609</v>
      </c>
      <c r="F64" s="15">
        <f t="shared" si="1"/>
        <v>1173.5868448098663</v>
      </c>
      <c r="G64" s="74">
        <v>94.45</v>
      </c>
      <c r="H64" s="14">
        <v>107.03</v>
      </c>
      <c r="I64" s="13">
        <v>2</v>
      </c>
      <c r="J64" s="16" t="s">
        <v>60</v>
      </c>
      <c r="L64" s="84"/>
      <c r="M64" s="67"/>
    </row>
    <row r="65" spans="1:13" ht="23.25" thickBot="1">
      <c r="A65" s="17"/>
      <c r="B65" s="18" t="s">
        <v>33</v>
      </c>
      <c r="C65" s="18" t="s">
        <v>29</v>
      </c>
      <c r="D65" s="18">
        <v>15</v>
      </c>
      <c r="E65" s="96">
        <v>83658</v>
      </c>
      <c r="F65" s="19">
        <f t="shared" si="1"/>
        <v>1139.2891188887374</v>
      </c>
      <c r="G65" s="76">
        <v>65.05</v>
      </c>
      <c r="H65" s="21">
        <v>73.43</v>
      </c>
      <c r="I65" s="18">
        <v>1</v>
      </c>
      <c r="J65" s="20" t="s">
        <v>61</v>
      </c>
      <c r="L65" s="84"/>
      <c r="M65" s="67"/>
    </row>
    <row r="66" spans="1:13" ht="22.5">
      <c r="A66" s="7"/>
      <c r="B66" s="8" t="s">
        <v>33</v>
      </c>
      <c r="C66" s="8" t="s">
        <v>31</v>
      </c>
      <c r="D66" s="8">
        <v>16</v>
      </c>
      <c r="E66" s="94">
        <v>77810</v>
      </c>
      <c r="F66" s="10">
        <f t="shared" si="1"/>
        <v>1221.3153351122273</v>
      </c>
      <c r="G66" s="72">
        <v>56.68</v>
      </c>
      <c r="H66" s="9">
        <v>63.71</v>
      </c>
      <c r="I66" s="8">
        <v>1</v>
      </c>
      <c r="J66" s="11" t="s">
        <v>62</v>
      </c>
      <c r="L66" s="84"/>
      <c r="M66" s="67"/>
    </row>
    <row r="67" spans="1:13" ht="22.5">
      <c r="A67" s="12"/>
      <c r="B67" s="13" t="s">
        <v>33</v>
      </c>
      <c r="C67" s="13" t="s">
        <v>31</v>
      </c>
      <c r="D67" s="13">
        <v>17</v>
      </c>
      <c r="E67" s="95">
        <v>101449</v>
      </c>
      <c r="F67" s="15">
        <f t="shared" si="1"/>
        <v>1227.7502117874865</v>
      </c>
      <c r="G67" s="74">
        <v>73.47</v>
      </c>
      <c r="H67" s="14">
        <v>82.63</v>
      </c>
      <c r="I67" s="13">
        <v>1</v>
      </c>
      <c r="J67" s="16" t="s">
        <v>63</v>
      </c>
      <c r="L67" s="84"/>
      <c r="M67" s="67"/>
    </row>
    <row r="68" spans="1:13" ht="23.25" thickBot="1">
      <c r="A68" s="17"/>
      <c r="B68" s="18" t="s">
        <v>33</v>
      </c>
      <c r="C68" s="18" t="s">
        <v>31</v>
      </c>
      <c r="D68" s="18">
        <v>18</v>
      </c>
      <c r="E68" s="97">
        <v>75427</v>
      </c>
      <c r="F68" s="19">
        <f t="shared" si="1"/>
        <v>1201.2581621277275</v>
      </c>
      <c r="G68" s="76">
        <v>55.98</v>
      </c>
      <c r="H68" s="21">
        <v>62.79</v>
      </c>
      <c r="I68" s="18">
        <v>1</v>
      </c>
      <c r="J68" s="20" t="s">
        <v>64</v>
      </c>
      <c r="L68" s="84"/>
      <c r="M68" s="67"/>
    </row>
    <row r="69" spans="1:12" ht="12.75">
      <c r="A69" s="22"/>
      <c r="B69" s="23"/>
      <c r="C69" s="24"/>
      <c r="D69" s="24"/>
      <c r="E69" s="69"/>
      <c r="F69" s="22"/>
      <c r="G69" s="25"/>
      <c r="H69" s="88"/>
      <c r="I69" s="23"/>
      <c r="J69" s="27"/>
      <c r="L69" s="84"/>
    </row>
    <row r="70" spans="1:12" ht="12.75">
      <c r="A70" s="22"/>
      <c r="B70" s="23"/>
      <c r="C70" s="24"/>
      <c r="D70" s="24"/>
      <c r="E70" s="22"/>
      <c r="F70" s="22"/>
      <c r="G70" s="25"/>
      <c r="H70" s="28"/>
      <c r="I70" s="23"/>
      <c r="J70" s="27"/>
      <c r="L70" s="84"/>
    </row>
    <row r="71" spans="1:12" ht="12.75">
      <c r="A71" s="22"/>
      <c r="B71" s="23"/>
      <c r="C71" s="24"/>
      <c r="D71" s="24"/>
      <c r="E71" s="22"/>
      <c r="F71" s="22"/>
      <c r="G71" s="25"/>
      <c r="H71" s="28"/>
      <c r="I71" s="23"/>
      <c r="J71" s="27"/>
      <c r="L71" s="84"/>
    </row>
    <row r="72" spans="1:12" ht="12.75">
      <c r="A72" s="22"/>
      <c r="B72" s="23"/>
      <c r="C72" s="24"/>
      <c r="D72" s="24"/>
      <c r="E72" s="22"/>
      <c r="F72" s="22"/>
      <c r="G72" s="25"/>
      <c r="H72" s="28"/>
      <c r="I72" s="23"/>
      <c r="J72" s="27"/>
      <c r="L72" s="84"/>
    </row>
    <row r="73" spans="1:12" ht="12.75">
      <c r="A73" s="22"/>
      <c r="B73" s="23"/>
      <c r="C73" s="24"/>
      <c r="D73" s="24"/>
      <c r="E73" s="22"/>
      <c r="F73" s="22"/>
      <c r="G73" s="25"/>
      <c r="H73" s="28"/>
      <c r="I73" s="23"/>
      <c r="J73" s="27"/>
      <c r="L73" s="84"/>
    </row>
    <row r="74" spans="1:12" ht="12.75">
      <c r="A74" s="22"/>
      <c r="B74" s="23"/>
      <c r="C74" s="24"/>
      <c r="D74" s="24"/>
      <c r="E74" s="22"/>
      <c r="F74" s="22"/>
      <c r="G74" s="25"/>
      <c r="H74" s="28"/>
      <c r="I74" s="23"/>
      <c r="J74" s="27"/>
      <c r="L74" s="84"/>
    </row>
    <row r="75" spans="1:12" ht="12.75">
      <c r="A75" s="22"/>
      <c r="B75" s="23"/>
      <c r="C75" s="24"/>
      <c r="D75" s="24"/>
      <c r="E75" s="22"/>
      <c r="F75" s="22"/>
      <c r="G75" s="25"/>
      <c r="H75" s="28"/>
      <c r="I75" s="23"/>
      <c r="J75" s="27"/>
      <c r="L75" s="84"/>
    </row>
    <row r="76" spans="1:12" ht="12.75">
      <c r="A76" s="22"/>
      <c r="B76" s="23"/>
      <c r="C76" s="24"/>
      <c r="D76" s="24"/>
      <c r="E76" s="22"/>
      <c r="F76" s="22"/>
      <c r="G76" s="25"/>
      <c r="H76" s="28"/>
      <c r="I76" s="23"/>
      <c r="J76" s="27"/>
      <c r="L76" s="84"/>
    </row>
    <row r="77" spans="1:12" ht="12.75">
      <c r="A77" s="22"/>
      <c r="B77" s="23"/>
      <c r="C77" s="24"/>
      <c r="D77" s="24"/>
      <c r="E77" s="22"/>
      <c r="F77" s="22"/>
      <c r="G77" s="25"/>
      <c r="H77" s="28"/>
      <c r="I77" s="23"/>
      <c r="J77" s="27"/>
      <c r="L77" s="84"/>
    </row>
    <row r="78" spans="1:12" ht="12.75">
      <c r="A78" s="22"/>
      <c r="B78" s="23"/>
      <c r="C78" s="24"/>
      <c r="D78" s="24"/>
      <c r="E78" s="22"/>
      <c r="F78" s="22"/>
      <c r="G78" s="25"/>
      <c r="H78" s="28"/>
      <c r="I78" s="23"/>
      <c r="J78" s="27"/>
      <c r="L78" s="84"/>
    </row>
    <row r="79" spans="1:12" ht="12.75">
      <c r="A79" s="22"/>
      <c r="B79" s="23"/>
      <c r="C79" s="24"/>
      <c r="D79" s="24"/>
      <c r="E79" s="22"/>
      <c r="F79" s="22"/>
      <c r="G79" s="25"/>
      <c r="H79" s="28"/>
      <c r="I79" s="23"/>
      <c r="J79" s="27"/>
      <c r="L79" s="84"/>
    </row>
    <row r="80" spans="1:12" ht="12.75">
      <c r="A80" s="22"/>
      <c r="B80" s="23"/>
      <c r="C80" s="24"/>
      <c r="D80" s="24"/>
      <c r="E80" s="22"/>
      <c r="F80" s="22"/>
      <c r="G80" s="25"/>
      <c r="H80" s="28"/>
      <c r="I80" s="23"/>
      <c r="J80" s="27"/>
      <c r="L80" s="84"/>
    </row>
    <row r="81" spans="1:12" ht="12.75">
      <c r="A81" s="22"/>
      <c r="B81" s="23"/>
      <c r="C81" s="24"/>
      <c r="D81" s="24"/>
      <c r="E81" s="22"/>
      <c r="F81" s="22"/>
      <c r="G81" s="25"/>
      <c r="H81" s="28"/>
      <c r="I81" s="23"/>
      <c r="J81" s="27"/>
      <c r="L81" s="84"/>
    </row>
    <row r="82" spans="1:12" ht="12.75">
      <c r="A82" s="22"/>
      <c r="B82" s="23"/>
      <c r="C82" s="24"/>
      <c r="D82" s="24"/>
      <c r="E82" s="22"/>
      <c r="F82" s="22"/>
      <c r="G82" s="25"/>
      <c r="H82" s="28"/>
      <c r="I82" s="23"/>
      <c r="J82" s="27"/>
      <c r="L82" s="84"/>
    </row>
    <row r="83" spans="1:12" ht="12.75">
      <c r="A83" s="22"/>
      <c r="B83" s="23"/>
      <c r="C83" s="24"/>
      <c r="D83" s="24"/>
      <c r="E83" s="22"/>
      <c r="F83" s="22"/>
      <c r="G83" s="25"/>
      <c r="H83" s="28"/>
      <c r="I83" s="23"/>
      <c r="J83" s="27"/>
      <c r="L83" s="84"/>
    </row>
    <row r="84" spans="1:12" ht="12.75">
      <c r="A84" s="22"/>
      <c r="B84" s="23"/>
      <c r="C84" s="24"/>
      <c r="D84" s="24"/>
      <c r="E84" s="22"/>
      <c r="F84" s="22"/>
      <c r="G84" s="25"/>
      <c r="H84" s="28"/>
      <c r="I84" s="23"/>
      <c r="J84" s="27"/>
      <c r="L84" s="84"/>
    </row>
    <row r="85" spans="1:12" ht="13.5" thickBot="1">
      <c r="A85" s="213" t="s">
        <v>67</v>
      </c>
      <c r="B85" s="213"/>
      <c r="C85" s="213"/>
      <c r="D85" s="213"/>
      <c r="E85" s="213"/>
      <c r="F85" s="213"/>
      <c r="G85" s="213"/>
      <c r="H85" s="213"/>
      <c r="I85" s="213"/>
      <c r="J85" s="213"/>
      <c r="L85" s="84"/>
    </row>
    <row r="86" spans="1:12" ht="12.75">
      <c r="A86" s="209" t="s">
        <v>0</v>
      </c>
      <c r="B86" s="2" t="s">
        <v>1</v>
      </c>
      <c r="C86" s="209" t="s">
        <v>2</v>
      </c>
      <c r="D86" s="3" t="s">
        <v>3</v>
      </c>
      <c r="E86" s="3" t="s">
        <v>4</v>
      </c>
      <c r="F86" s="3" t="s">
        <v>5</v>
      </c>
      <c r="G86" s="3" t="s">
        <v>6</v>
      </c>
      <c r="H86" s="3" t="s">
        <v>7</v>
      </c>
      <c r="I86" s="3" t="s">
        <v>8</v>
      </c>
      <c r="J86" s="209" t="s">
        <v>9</v>
      </c>
      <c r="L86" s="84"/>
    </row>
    <row r="87" spans="1:12" ht="13.5" thickBot="1">
      <c r="A87" s="210"/>
      <c r="B87" s="4" t="s">
        <v>10</v>
      </c>
      <c r="C87" s="210"/>
      <c r="D87" s="5" t="s">
        <v>11</v>
      </c>
      <c r="E87" s="5" t="s">
        <v>12</v>
      </c>
      <c r="F87" s="5" t="s">
        <v>13</v>
      </c>
      <c r="G87" s="5" t="s">
        <v>14</v>
      </c>
      <c r="H87" s="5" t="s">
        <v>15</v>
      </c>
      <c r="I87" s="5" t="s">
        <v>16</v>
      </c>
      <c r="J87" s="210"/>
      <c r="L87" s="84"/>
    </row>
    <row r="88" spans="1:12" ht="13.5" thickBot="1">
      <c r="A88" s="6">
        <v>1</v>
      </c>
      <c r="B88" s="6">
        <v>2</v>
      </c>
      <c r="C88" s="6">
        <v>3</v>
      </c>
      <c r="D88" s="6">
        <v>4</v>
      </c>
      <c r="E88" s="6">
        <v>5</v>
      </c>
      <c r="F88" s="6">
        <v>6</v>
      </c>
      <c r="G88" s="6">
        <v>7</v>
      </c>
      <c r="H88" s="6">
        <v>8</v>
      </c>
      <c r="I88" s="6">
        <v>9</v>
      </c>
      <c r="J88" s="6">
        <v>10</v>
      </c>
      <c r="L88" s="84"/>
    </row>
    <row r="89" spans="1:13" ht="20.25" customHeight="1">
      <c r="A89" s="7"/>
      <c r="B89" s="8" t="s">
        <v>34</v>
      </c>
      <c r="C89" s="8" t="s">
        <v>18</v>
      </c>
      <c r="D89" s="8">
        <v>1</v>
      </c>
      <c r="E89" s="94">
        <v>94996</v>
      </c>
      <c r="F89" s="10">
        <f>E89/H89</f>
        <v>1031.444082519001</v>
      </c>
      <c r="G89" s="72">
        <v>82.47</v>
      </c>
      <c r="H89" s="73">
        <v>92.1</v>
      </c>
      <c r="I89" s="8">
        <v>2</v>
      </c>
      <c r="J89" s="11" t="s">
        <v>19</v>
      </c>
      <c r="L89" s="84"/>
      <c r="M89" s="67"/>
    </row>
    <row r="90" spans="1:13" ht="22.5">
      <c r="A90" s="12"/>
      <c r="B90" s="13" t="s">
        <v>34</v>
      </c>
      <c r="C90" s="13" t="s">
        <v>18</v>
      </c>
      <c r="D90" s="13">
        <v>2</v>
      </c>
      <c r="E90" s="95">
        <v>74548</v>
      </c>
      <c r="F90" s="15">
        <f>E90/H90</f>
        <v>1071.7078780908569</v>
      </c>
      <c r="G90" s="74">
        <v>62</v>
      </c>
      <c r="H90" s="75">
        <v>69.56</v>
      </c>
      <c r="I90" s="13">
        <v>1</v>
      </c>
      <c r="J90" s="16" t="s">
        <v>20</v>
      </c>
      <c r="L90" s="84"/>
      <c r="M90" s="67"/>
    </row>
    <row r="91" spans="1:13" ht="14.25" customHeight="1" thickBot="1">
      <c r="A91" s="17"/>
      <c r="B91" s="18" t="s">
        <v>34</v>
      </c>
      <c r="C91" s="18" t="s">
        <v>18</v>
      </c>
      <c r="D91" s="18">
        <v>3</v>
      </c>
      <c r="E91" s="96">
        <v>44321</v>
      </c>
      <c r="F91" s="19">
        <f aca="true" t="shared" si="2" ref="F91:F117">E91/H91</f>
        <v>1081.5275744265496</v>
      </c>
      <c r="G91" s="76">
        <v>36.48</v>
      </c>
      <c r="H91" s="77">
        <v>40.98</v>
      </c>
      <c r="I91" s="71"/>
      <c r="J91" s="20" t="s">
        <v>46</v>
      </c>
      <c r="L91" s="84"/>
      <c r="M91" s="67"/>
    </row>
    <row r="92" spans="1:13" ht="22.5">
      <c r="A92" s="7"/>
      <c r="B92" s="8" t="s">
        <v>34</v>
      </c>
      <c r="C92" s="8" t="s">
        <v>21</v>
      </c>
      <c r="D92" s="8">
        <v>4</v>
      </c>
      <c r="E92" s="94">
        <v>101874</v>
      </c>
      <c r="F92" s="10">
        <f t="shared" si="2"/>
        <v>1091.4291836297407</v>
      </c>
      <c r="G92" s="72">
        <v>82.57</v>
      </c>
      <c r="H92" s="73">
        <v>93.34</v>
      </c>
      <c r="I92" s="8">
        <v>2</v>
      </c>
      <c r="J92" s="11" t="s">
        <v>19</v>
      </c>
      <c r="L92" s="84"/>
      <c r="M92" s="67"/>
    </row>
    <row r="93" spans="1:13" ht="22.5">
      <c r="A93" s="12"/>
      <c r="B93" s="13" t="s">
        <v>34</v>
      </c>
      <c r="C93" s="13" t="s">
        <v>21</v>
      </c>
      <c r="D93" s="13">
        <v>5</v>
      </c>
      <c r="E93" s="95">
        <v>79981</v>
      </c>
      <c r="F93" s="15">
        <f t="shared" si="2"/>
        <v>1133.3569505455578</v>
      </c>
      <c r="G93" s="74">
        <v>62.12</v>
      </c>
      <c r="H93" s="75">
        <v>70.57</v>
      </c>
      <c r="I93" s="13">
        <v>1</v>
      </c>
      <c r="J93" s="16" t="s">
        <v>20</v>
      </c>
      <c r="L93" s="84"/>
      <c r="M93" s="67"/>
    </row>
    <row r="94" spans="1:13" ht="22.5">
      <c r="A94" s="12"/>
      <c r="B94" s="13" t="s">
        <v>34</v>
      </c>
      <c r="C94" s="13" t="s">
        <v>21</v>
      </c>
      <c r="D94" s="13">
        <v>6</v>
      </c>
      <c r="E94" s="95">
        <v>74186</v>
      </c>
      <c r="F94" s="15">
        <f t="shared" si="2"/>
        <v>1134.6895074946467</v>
      </c>
      <c r="G94" s="74">
        <v>57.54</v>
      </c>
      <c r="H94" s="75">
        <v>65.38</v>
      </c>
      <c r="I94" s="13">
        <v>1</v>
      </c>
      <c r="J94" s="16" t="s">
        <v>47</v>
      </c>
      <c r="L94" s="84"/>
      <c r="M94" s="67"/>
    </row>
    <row r="95" spans="1:13" ht="22.5">
      <c r="A95" s="12"/>
      <c r="B95" s="13" t="s">
        <v>34</v>
      </c>
      <c r="C95" s="13" t="s">
        <v>21</v>
      </c>
      <c r="D95" s="13">
        <v>7</v>
      </c>
      <c r="E95" s="95">
        <v>78568</v>
      </c>
      <c r="F95" s="15">
        <f t="shared" si="2"/>
        <v>1133.7373737373737</v>
      </c>
      <c r="G95" s="74">
        <v>61</v>
      </c>
      <c r="H95" s="75">
        <v>69.3</v>
      </c>
      <c r="I95" s="13">
        <v>1</v>
      </c>
      <c r="J95" s="16" t="s">
        <v>48</v>
      </c>
      <c r="L95" s="84"/>
      <c r="M95" s="67"/>
    </row>
    <row r="96" spans="1:13" ht="23.25" thickBot="1">
      <c r="A96" s="17"/>
      <c r="B96" s="18" t="s">
        <v>34</v>
      </c>
      <c r="C96" s="18" t="s">
        <v>21</v>
      </c>
      <c r="D96" s="18">
        <v>8</v>
      </c>
      <c r="E96" s="97">
        <v>101967</v>
      </c>
      <c r="F96" s="19">
        <f t="shared" si="2"/>
        <v>1082.1076090417064</v>
      </c>
      <c r="G96" s="76">
        <v>83.46</v>
      </c>
      <c r="H96" s="77">
        <v>94.23</v>
      </c>
      <c r="I96" s="18">
        <v>2</v>
      </c>
      <c r="J96" s="20" t="s">
        <v>24</v>
      </c>
      <c r="L96" s="84"/>
      <c r="M96" s="67"/>
    </row>
    <row r="97" spans="1:13" ht="22.5">
      <c r="A97" s="7"/>
      <c r="B97" s="8" t="s">
        <v>34</v>
      </c>
      <c r="C97" s="8" t="s">
        <v>25</v>
      </c>
      <c r="D97" s="8">
        <v>9</v>
      </c>
      <c r="E97" s="98">
        <v>101892</v>
      </c>
      <c r="F97" s="10">
        <f t="shared" si="2"/>
        <v>1091.6220269980715</v>
      </c>
      <c r="G97" s="72">
        <v>82.57</v>
      </c>
      <c r="H97" s="73">
        <v>93.34</v>
      </c>
      <c r="I97" s="8">
        <v>2</v>
      </c>
      <c r="J97" s="11" t="s">
        <v>19</v>
      </c>
      <c r="L97" s="84"/>
      <c r="M97" s="67"/>
    </row>
    <row r="98" spans="1:13" ht="22.5">
      <c r="A98" s="12"/>
      <c r="B98" s="13" t="s">
        <v>34</v>
      </c>
      <c r="C98" s="13" t="s">
        <v>25</v>
      </c>
      <c r="D98" s="13">
        <v>10</v>
      </c>
      <c r="E98" s="95">
        <v>80069</v>
      </c>
      <c r="F98" s="15">
        <f t="shared" si="2"/>
        <v>1134.4431850382546</v>
      </c>
      <c r="G98" s="74">
        <v>62.12</v>
      </c>
      <c r="H98" s="75">
        <v>70.58</v>
      </c>
      <c r="I98" s="13">
        <v>1</v>
      </c>
      <c r="J98" s="16" t="s">
        <v>20</v>
      </c>
      <c r="L98" s="84"/>
      <c r="M98" s="67"/>
    </row>
    <row r="99" spans="1:13" ht="22.5">
      <c r="A99" s="12"/>
      <c r="B99" s="13" t="s">
        <v>34</v>
      </c>
      <c r="C99" s="13" t="s">
        <v>25</v>
      </c>
      <c r="D99" s="13">
        <v>11</v>
      </c>
      <c r="E99" s="95">
        <v>74207</v>
      </c>
      <c r="F99" s="15">
        <f t="shared" si="2"/>
        <v>1135.0107066381156</v>
      </c>
      <c r="G99" s="74">
        <v>57.54</v>
      </c>
      <c r="H99" s="75">
        <v>65.38</v>
      </c>
      <c r="I99" s="13">
        <v>1</v>
      </c>
      <c r="J99" s="16" t="s">
        <v>47</v>
      </c>
      <c r="L99" s="84"/>
      <c r="M99" s="67"/>
    </row>
    <row r="100" spans="1:13" ht="22.5">
      <c r="A100" s="12"/>
      <c r="B100" s="13" t="s">
        <v>34</v>
      </c>
      <c r="C100" s="13" t="s">
        <v>25</v>
      </c>
      <c r="D100" s="13">
        <v>12</v>
      </c>
      <c r="E100" s="95">
        <v>78953</v>
      </c>
      <c r="F100" s="15">
        <f t="shared" si="2"/>
        <v>1138.6357081049898</v>
      </c>
      <c r="G100" s="74">
        <v>61</v>
      </c>
      <c r="H100" s="75">
        <v>69.34</v>
      </c>
      <c r="I100" s="13">
        <v>1</v>
      </c>
      <c r="J100" s="16" t="s">
        <v>48</v>
      </c>
      <c r="L100" s="84"/>
      <c r="M100" s="67"/>
    </row>
    <row r="101" spans="1:13" ht="23.25" thickBot="1">
      <c r="A101" s="17"/>
      <c r="B101" s="18" t="s">
        <v>34</v>
      </c>
      <c r="C101" s="18" t="s">
        <v>25</v>
      </c>
      <c r="D101" s="18">
        <v>13</v>
      </c>
      <c r="E101" s="96">
        <v>102006</v>
      </c>
      <c r="F101" s="19">
        <f t="shared" si="2"/>
        <v>1082.4066213921901</v>
      </c>
      <c r="G101" s="76">
        <v>83.46</v>
      </c>
      <c r="H101" s="77">
        <v>94.24</v>
      </c>
      <c r="I101" s="18">
        <v>2</v>
      </c>
      <c r="J101" s="20" t="s">
        <v>24</v>
      </c>
      <c r="L101" s="84"/>
      <c r="M101" s="67"/>
    </row>
    <row r="102" spans="1:13" ht="22.5">
      <c r="A102" s="101" t="s">
        <v>71</v>
      </c>
      <c r="B102" s="102" t="s">
        <v>34</v>
      </c>
      <c r="C102" s="102" t="s">
        <v>26</v>
      </c>
      <c r="D102" s="102">
        <v>14</v>
      </c>
      <c r="E102" s="103">
        <v>114277</v>
      </c>
      <c r="F102" s="104">
        <f t="shared" si="2"/>
        <v>1153.0319846635052</v>
      </c>
      <c r="G102" s="105">
        <v>87.67</v>
      </c>
      <c r="H102" s="106">
        <v>99.11</v>
      </c>
      <c r="I102" s="102">
        <v>2</v>
      </c>
      <c r="J102" s="107" t="s">
        <v>19</v>
      </c>
      <c r="L102" s="84"/>
      <c r="M102" s="67"/>
    </row>
    <row r="103" spans="1:13" ht="22.5">
      <c r="A103" s="12"/>
      <c r="B103" s="82" t="s">
        <v>34</v>
      </c>
      <c r="C103" s="13" t="s">
        <v>26</v>
      </c>
      <c r="D103" s="13">
        <v>15</v>
      </c>
      <c r="E103" s="95">
        <v>73401</v>
      </c>
      <c r="F103" s="15">
        <f t="shared" si="2"/>
        <v>1199.362745098039</v>
      </c>
      <c r="G103" s="74">
        <v>53.85</v>
      </c>
      <c r="H103" s="75">
        <v>61.2</v>
      </c>
      <c r="I103" s="13">
        <v>1</v>
      </c>
      <c r="J103" s="16" t="s">
        <v>20</v>
      </c>
      <c r="L103" s="84"/>
      <c r="M103" s="67"/>
    </row>
    <row r="104" spans="1:13" ht="22.5">
      <c r="A104" s="12"/>
      <c r="B104" s="82" t="s">
        <v>34</v>
      </c>
      <c r="C104" s="13" t="s">
        <v>26</v>
      </c>
      <c r="D104" s="13">
        <v>16</v>
      </c>
      <c r="E104" s="95">
        <v>78339</v>
      </c>
      <c r="F104" s="15">
        <f t="shared" si="2"/>
        <v>1198.0272212876587</v>
      </c>
      <c r="G104" s="74">
        <v>57.54</v>
      </c>
      <c r="H104" s="75">
        <v>65.39</v>
      </c>
      <c r="I104" s="13">
        <v>1</v>
      </c>
      <c r="J104" s="16" t="s">
        <v>47</v>
      </c>
      <c r="L104" s="84"/>
      <c r="M104" s="67"/>
    </row>
    <row r="105" spans="1:13" ht="22.5">
      <c r="A105" s="12"/>
      <c r="B105" s="82" t="s">
        <v>34</v>
      </c>
      <c r="C105" s="13" t="s">
        <v>26</v>
      </c>
      <c r="D105" s="13">
        <v>17</v>
      </c>
      <c r="E105" s="95">
        <v>82999</v>
      </c>
      <c r="F105" s="15">
        <f t="shared" si="2"/>
        <v>1197.5039676814313</v>
      </c>
      <c r="G105" s="74">
        <v>61</v>
      </c>
      <c r="H105" s="75">
        <v>69.31</v>
      </c>
      <c r="I105" s="13">
        <v>1</v>
      </c>
      <c r="J105" s="16" t="s">
        <v>48</v>
      </c>
      <c r="L105" s="84"/>
      <c r="M105" s="67"/>
    </row>
    <row r="106" spans="1:13" ht="23.25" thickBot="1">
      <c r="A106" s="17"/>
      <c r="B106" s="83" t="s">
        <v>34</v>
      </c>
      <c r="C106" s="18" t="s">
        <v>26</v>
      </c>
      <c r="D106" s="18">
        <v>18</v>
      </c>
      <c r="E106" s="97">
        <v>108017</v>
      </c>
      <c r="F106" s="19">
        <f t="shared" si="2"/>
        <v>1145.7042851081883</v>
      </c>
      <c r="G106" s="76">
        <v>83.46</v>
      </c>
      <c r="H106" s="77">
        <v>94.28</v>
      </c>
      <c r="I106" s="18">
        <v>2</v>
      </c>
      <c r="J106" s="20" t="s">
        <v>24</v>
      </c>
      <c r="L106" s="84"/>
      <c r="M106" s="67"/>
    </row>
    <row r="107" spans="1:12" ht="22.5" customHeight="1">
      <c r="A107" s="101" t="s">
        <v>71</v>
      </c>
      <c r="B107" s="102" t="s">
        <v>34</v>
      </c>
      <c r="C107" s="102" t="s">
        <v>27</v>
      </c>
      <c r="D107" s="102">
        <v>19</v>
      </c>
      <c r="E107" s="108">
        <v>150636</v>
      </c>
      <c r="F107" s="104">
        <f t="shared" si="2"/>
        <v>1161.7769551133736</v>
      </c>
      <c r="G107" s="105">
        <v>114.57</v>
      </c>
      <c r="H107" s="106">
        <v>129.66</v>
      </c>
      <c r="I107" s="102">
        <v>2</v>
      </c>
      <c r="J107" s="109" t="s">
        <v>28</v>
      </c>
      <c r="L107" s="84"/>
    </row>
    <row r="108" spans="1:12" ht="22.5">
      <c r="A108" s="12"/>
      <c r="B108" s="82" t="s">
        <v>34</v>
      </c>
      <c r="C108" s="13" t="s">
        <v>27</v>
      </c>
      <c r="D108" s="13">
        <v>20</v>
      </c>
      <c r="E108" s="95">
        <v>78409</v>
      </c>
      <c r="F108" s="15">
        <f t="shared" si="2"/>
        <v>1202.5920245398772</v>
      </c>
      <c r="G108" s="74">
        <v>57.35</v>
      </c>
      <c r="H108" s="75">
        <v>65.2</v>
      </c>
      <c r="I108" s="13">
        <v>1</v>
      </c>
      <c r="J108" s="16" t="s">
        <v>22</v>
      </c>
      <c r="L108" s="84"/>
    </row>
    <row r="109" spans="1:12" ht="22.5">
      <c r="A109" s="12"/>
      <c r="B109" s="82" t="s">
        <v>34</v>
      </c>
      <c r="C109" s="13" t="s">
        <v>27</v>
      </c>
      <c r="D109" s="13">
        <v>21</v>
      </c>
      <c r="E109" s="95">
        <v>83294</v>
      </c>
      <c r="F109" s="15">
        <f t="shared" si="2"/>
        <v>1201.2402653591</v>
      </c>
      <c r="G109" s="74">
        <v>61</v>
      </c>
      <c r="H109" s="75">
        <v>69.34</v>
      </c>
      <c r="I109" s="13">
        <v>1</v>
      </c>
      <c r="J109" s="16" t="s">
        <v>23</v>
      </c>
      <c r="L109" s="84"/>
    </row>
    <row r="110" spans="1:12" ht="23.25" thickBot="1">
      <c r="A110" s="17"/>
      <c r="B110" s="83" t="s">
        <v>34</v>
      </c>
      <c r="C110" s="18" t="s">
        <v>27</v>
      </c>
      <c r="D110" s="18">
        <v>22</v>
      </c>
      <c r="E110" s="96">
        <v>107592</v>
      </c>
      <c r="F110" s="19">
        <f t="shared" si="2"/>
        <v>1141.6808149405774</v>
      </c>
      <c r="G110" s="76">
        <v>83.46</v>
      </c>
      <c r="H110" s="77">
        <v>94.24</v>
      </c>
      <c r="I110" s="18">
        <v>2</v>
      </c>
      <c r="J110" s="20" t="s">
        <v>24</v>
      </c>
      <c r="L110" s="84"/>
    </row>
    <row r="111" spans="1:12" ht="22.5">
      <c r="A111" s="101" t="s">
        <v>71</v>
      </c>
      <c r="B111" s="102" t="s">
        <v>34</v>
      </c>
      <c r="C111" s="102" t="s">
        <v>29</v>
      </c>
      <c r="D111" s="102">
        <v>23</v>
      </c>
      <c r="E111" s="103">
        <v>104170</v>
      </c>
      <c r="F111" s="104">
        <f t="shared" si="2"/>
        <v>1172.0297029702972</v>
      </c>
      <c r="G111" s="105">
        <v>78.45</v>
      </c>
      <c r="H111" s="106">
        <v>88.88</v>
      </c>
      <c r="I111" s="102">
        <v>1</v>
      </c>
      <c r="J111" s="107" t="s">
        <v>30</v>
      </c>
      <c r="L111" s="84"/>
    </row>
    <row r="112" spans="1:12" ht="22.5">
      <c r="A112" s="12"/>
      <c r="B112" s="82" t="s">
        <v>34</v>
      </c>
      <c r="C112" s="13" t="s">
        <v>29</v>
      </c>
      <c r="D112" s="13">
        <v>24</v>
      </c>
      <c r="E112" s="95">
        <v>77952</v>
      </c>
      <c r="F112" s="15">
        <f t="shared" si="2"/>
        <v>1196.316758747698</v>
      </c>
      <c r="G112" s="74">
        <v>57.35</v>
      </c>
      <c r="H112" s="75">
        <v>65.16</v>
      </c>
      <c r="I112" s="13">
        <v>1</v>
      </c>
      <c r="J112" s="16" t="s">
        <v>22</v>
      </c>
      <c r="L112" s="84"/>
    </row>
    <row r="113" spans="1:12" ht="22.5">
      <c r="A113" s="12"/>
      <c r="B113" s="82" t="s">
        <v>34</v>
      </c>
      <c r="C113" s="13" t="s">
        <v>29</v>
      </c>
      <c r="D113" s="13">
        <v>25</v>
      </c>
      <c r="E113" s="95">
        <v>83230</v>
      </c>
      <c r="F113" s="15">
        <f t="shared" si="2"/>
        <v>1200.317277184886</v>
      </c>
      <c r="G113" s="74">
        <v>61</v>
      </c>
      <c r="H113" s="75">
        <v>69.34</v>
      </c>
      <c r="I113" s="13">
        <v>1</v>
      </c>
      <c r="J113" s="16" t="s">
        <v>23</v>
      </c>
      <c r="L113" s="84"/>
    </row>
    <row r="114" spans="1:12" ht="23.25" thickBot="1">
      <c r="A114" s="17"/>
      <c r="B114" s="83" t="s">
        <v>34</v>
      </c>
      <c r="C114" s="18" t="s">
        <v>29</v>
      </c>
      <c r="D114" s="18">
        <v>26</v>
      </c>
      <c r="E114" s="97">
        <v>107525</v>
      </c>
      <c r="F114" s="19">
        <f t="shared" si="2"/>
        <v>1141.0909476812055</v>
      </c>
      <c r="G114" s="76">
        <v>83.46</v>
      </c>
      <c r="H114" s="77">
        <v>94.23</v>
      </c>
      <c r="I114" s="18">
        <v>2</v>
      </c>
      <c r="J114" s="20" t="s">
        <v>24</v>
      </c>
      <c r="L114" s="84"/>
    </row>
    <row r="115" spans="1:12" ht="22.5">
      <c r="A115" s="110" t="s">
        <v>71</v>
      </c>
      <c r="B115" s="102" t="s">
        <v>34</v>
      </c>
      <c r="C115" s="102" t="s">
        <v>31</v>
      </c>
      <c r="D115" s="102">
        <v>27</v>
      </c>
      <c r="E115" s="108">
        <v>109635</v>
      </c>
      <c r="F115" s="104">
        <f t="shared" si="2"/>
        <v>1238.3937648254828</v>
      </c>
      <c r="G115" s="105">
        <v>78.63</v>
      </c>
      <c r="H115" s="106">
        <v>88.53</v>
      </c>
      <c r="I115" s="102">
        <v>1</v>
      </c>
      <c r="J115" s="107" t="s">
        <v>32</v>
      </c>
      <c r="L115" s="84"/>
    </row>
    <row r="116" spans="1:12" ht="22.5">
      <c r="A116" s="12"/>
      <c r="B116" s="82" t="s">
        <v>34</v>
      </c>
      <c r="C116" s="13" t="s">
        <v>31</v>
      </c>
      <c r="D116" s="13">
        <v>28</v>
      </c>
      <c r="E116" s="95">
        <v>106888</v>
      </c>
      <c r="F116" s="15">
        <f t="shared" si="2"/>
        <v>1249.4213909994155</v>
      </c>
      <c r="G116" s="74">
        <v>75.9</v>
      </c>
      <c r="H116" s="75">
        <v>85.55</v>
      </c>
      <c r="I116" s="13">
        <v>2</v>
      </c>
      <c r="J116" s="16" t="s">
        <v>49</v>
      </c>
      <c r="L116" s="84"/>
    </row>
    <row r="117" spans="1:12" ht="23.25" thickBot="1">
      <c r="A117" s="17"/>
      <c r="B117" s="83" t="s">
        <v>34</v>
      </c>
      <c r="C117" s="18" t="s">
        <v>31</v>
      </c>
      <c r="D117" s="18">
        <v>29</v>
      </c>
      <c r="E117" s="97">
        <v>96449</v>
      </c>
      <c r="F117" s="19">
        <f t="shared" si="2"/>
        <v>1197.0832816184686</v>
      </c>
      <c r="G117" s="76">
        <v>71.86</v>
      </c>
      <c r="H117" s="77">
        <v>80.57</v>
      </c>
      <c r="I117" s="18">
        <v>2</v>
      </c>
      <c r="J117" s="20" t="s">
        <v>24</v>
      </c>
      <c r="L117" s="84"/>
    </row>
    <row r="118" spans="1:12" ht="12.75">
      <c r="A118" s="22"/>
      <c r="B118" s="23"/>
      <c r="C118" s="24"/>
      <c r="D118" s="24"/>
      <c r="E118" s="69"/>
      <c r="F118" s="22"/>
      <c r="G118" s="25"/>
      <c r="H118" s="88"/>
      <c r="I118" s="23"/>
      <c r="J118" s="27"/>
      <c r="L118" s="84"/>
    </row>
    <row r="119" ht="12.75">
      <c r="L119" s="84"/>
    </row>
    <row r="120" ht="12.75">
      <c r="L120" s="84"/>
    </row>
    <row r="121" spans="1:12" ht="12.75">
      <c r="A121" s="213" t="s">
        <v>68</v>
      </c>
      <c r="B121" s="213"/>
      <c r="C121" s="213"/>
      <c r="D121" s="213"/>
      <c r="E121" s="213"/>
      <c r="F121" s="213"/>
      <c r="G121" s="213"/>
      <c r="H121" s="213"/>
      <c r="I121" s="213"/>
      <c r="J121" s="213"/>
      <c r="L121" s="84"/>
    </row>
    <row r="122" ht="13.5" thickBot="1">
      <c r="L122" s="84"/>
    </row>
    <row r="123" spans="1:12" ht="12.75">
      <c r="A123" s="209" t="s">
        <v>0</v>
      </c>
      <c r="B123" s="2" t="s">
        <v>1</v>
      </c>
      <c r="C123" s="209" t="s">
        <v>2</v>
      </c>
      <c r="D123" s="3" t="s">
        <v>3</v>
      </c>
      <c r="E123" s="3" t="s">
        <v>4</v>
      </c>
      <c r="F123" s="3" t="s">
        <v>5</v>
      </c>
      <c r="G123" s="3" t="s">
        <v>35</v>
      </c>
      <c r="H123" s="3" t="s">
        <v>7</v>
      </c>
      <c r="I123" s="3" t="s">
        <v>8</v>
      </c>
      <c r="J123" s="209" t="s">
        <v>9</v>
      </c>
      <c r="L123" s="84"/>
    </row>
    <row r="124" spans="1:12" ht="13.5" thickBot="1">
      <c r="A124" s="210"/>
      <c r="B124" s="4" t="s">
        <v>10</v>
      </c>
      <c r="C124" s="210"/>
      <c r="D124" s="5" t="s">
        <v>11</v>
      </c>
      <c r="E124" s="5" t="s">
        <v>12</v>
      </c>
      <c r="F124" s="5" t="s">
        <v>13</v>
      </c>
      <c r="G124" s="5" t="s">
        <v>14</v>
      </c>
      <c r="H124" s="5" t="s">
        <v>15</v>
      </c>
      <c r="I124" s="5" t="s">
        <v>16</v>
      </c>
      <c r="J124" s="210"/>
      <c r="L124" s="84"/>
    </row>
    <row r="125" spans="1:12" ht="13.5" thickBot="1">
      <c r="A125" s="6">
        <v>1</v>
      </c>
      <c r="B125" s="6">
        <v>2</v>
      </c>
      <c r="C125" s="6">
        <v>3</v>
      </c>
      <c r="D125" s="6">
        <v>4</v>
      </c>
      <c r="E125" s="6">
        <v>5</v>
      </c>
      <c r="F125" s="6">
        <v>6</v>
      </c>
      <c r="G125" s="6">
        <v>7</v>
      </c>
      <c r="H125" s="6">
        <v>8</v>
      </c>
      <c r="I125" s="6">
        <v>9</v>
      </c>
      <c r="J125" s="6">
        <v>10</v>
      </c>
      <c r="L125" s="84"/>
    </row>
    <row r="126" spans="1:12" ht="12.75">
      <c r="A126" s="29"/>
      <c r="B126" s="30"/>
      <c r="C126" s="31" t="s">
        <v>36</v>
      </c>
      <c r="D126" s="31">
        <v>1</v>
      </c>
      <c r="E126" s="190">
        <f aca="true" t="shared" si="3" ref="E126:E137">H126*F126</f>
        <v>16025.4</v>
      </c>
      <c r="F126" s="32">
        <v>290</v>
      </c>
      <c r="G126" s="72">
        <v>20.84</v>
      </c>
      <c r="H126" s="73">
        <v>55.26</v>
      </c>
      <c r="I126" s="30"/>
      <c r="J126" s="33" t="s">
        <v>37</v>
      </c>
      <c r="L126" s="84"/>
    </row>
    <row r="127" spans="1:12" ht="12.75">
      <c r="A127" s="34"/>
      <c r="B127" s="35"/>
      <c r="C127" s="36" t="s">
        <v>36</v>
      </c>
      <c r="D127" s="36">
        <v>2</v>
      </c>
      <c r="E127" s="191">
        <f t="shared" si="3"/>
        <v>16579.3</v>
      </c>
      <c r="F127" s="37">
        <v>290</v>
      </c>
      <c r="G127" s="74">
        <v>21.56</v>
      </c>
      <c r="H127" s="75">
        <v>57.17</v>
      </c>
      <c r="I127" s="35"/>
      <c r="J127" s="38" t="s">
        <v>37</v>
      </c>
      <c r="L127" s="84"/>
    </row>
    <row r="128" spans="1:12" ht="12.75">
      <c r="A128" s="152" t="s">
        <v>73</v>
      </c>
      <c r="B128" s="153"/>
      <c r="C128" s="155" t="s">
        <v>36</v>
      </c>
      <c r="D128" s="155">
        <v>3</v>
      </c>
      <c r="E128" s="196">
        <f t="shared" si="3"/>
        <v>14372.400000000001</v>
      </c>
      <c r="F128" s="156">
        <v>290</v>
      </c>
      <c r="G128" s="157">
        <v>18.69</v>
      </c>
      <c r="H128" s="158">
        <v>49.56</v>
      </c>
      <c r="I128" s="153"/>
      <c r="J128" s="204" t="s">
        <v>37</v>
      </c>
      <c r="L128" s="84"/>
    </row>
    <row r="129" spans="1:12" ht="13.5" thickBot="1">
      <c r="A129" s="111" t="s">
        <v>73</v>
      </c>
      <c r="B129" s="112"/>
      <c r="C129" s="113" t="s">
        <v>36</v>
      </c>
      <c r="D129" s="113">
        <v>4</v>
      </c>
      <c r="E129" s="205">
        <f t="shared" si="3"/>
        <v>14372.400000000001</v>
      </c>
      <c r="F129" s="114">
        <v>290</v>
      </c>
      <c r="G129" s="115">
        <v>18.69</v>
      </c>
      <c r="H129" s="116">
        <v>49.56</v>
      </c>
      <c r="I129" s="112"/>
      <c r="J129" s="117" t="s">
        <v>37</v>
      </c>
      <c r="L129" s="84"/>
    </row>
    <row r="130" spans="1:12" ht="12.75">
      <c r="A130" s="179"/>
      <c r="B130" s="180"/>
      <c r="C130" s="182" t="s">
        <v>36</v>
      </c>
      <c r="D130" s="182">
        <v>5</v>
      </c>
      <c r="E130" s="192">
        <f t="shared" si="3"/>
        <v>17133.2</v>
      </c>
      <c r="F130" s="183">
        <v>290</v>
      </c>
      <c r="G130" s="184">
        <v>22.28</v>
      </c>
      <c r="H130" s="185">
        <v>59.08</v>
      </c>
      <c r="I130" s="180"/>
      <c r="J130" s="189" t="s">
        <v>37</v>
      </c>
      <c r="L130" s="84"/>
    </row>
    <row r="131" spans="1:12" ht="12.75">
      <c r="A131" s="152" t="s">
        <v>73</v>
      </c>
      <c r="B131" s="153"/>
      <c r="C131" s="155" t="s">
        <v>36</v>
      </c>
      <c r="D131" s="155">
        <v>6</v>
      </c>
      <c r="E131" s="196">
        <f t="shared" si="3"/>
        <v>11765.3</v>
      </c>
      <c r="F131" s="156">
        <v>290</v>
      </c>
      <c r="G131" s="157">
        <v>15.3</v>
      </c>
      <c r="H131" s="158">
        <v>40.57</v>
      </c>
      <c r="I131" s="153"/>
      <c r="J131" s="204" t="s">
        <v>37</v>
      </c>
      <c r="L131" s="84"/>
    </row>
    <row r="132" spans="1:12" ht="12.75">
      <c r="A132" s="152" t="s">
        <v>73</v>
      </c>
      <c r="B132" s="153"/>
      <c r="C132" s="155" t="s">
        <v>36</v>
      </c>
      <c r="D132" s="155">
        <v>7</v>
      </c>
      <c r="E132" s="196">
        <f t="shared" si="3"/>
        <v>13371.9</v>
      </c>
      <c r="F132" s="156">
        <v>290</v>
      </c>
      <c r="G132" s="157">
        <v>17.39</v>
      </c>
      <c r="H132" s="158">
        <v>46.11</v>
      </c>
      <c r="I132" s="153"/>
      <c r="J132" s="204" t="s">
        <v>37</v>
      </c>
      <c r="L132" s="84"/>
    </row>
    <row r="133" spans="1:12" ht="13.5" thickBot="1">
      <c r="A133" s="111" t="s">
        <v>73</v>
      </c>
      <c r="B133" s="112"/>
      <c r="C133" s="113" t="s">
        <v>36</v>
      </c>
      <c r="D133" s="113">
        <v>8</v>
      </c>
      <c r="E133" s="193">
        <f t="shared" si="3"/>
        <v>12858.6</v>
      </c>
      <c r="F133" s="114">
        <v>290</v>
      </c>
      <c r="G133" s="115">
        <v>16.72</v>
      </c>
      <c r="H133" s="116">
        <v>44.34</v>
      </c>
      <c r="I133" s="112"/>
      <c r="J133" s="117" t="s">
        <v>37</v>
      </c>
      <c r="L133" s="84"/>
    </row>
    <row r="134" spans="1:12" ht="12.75">
      <c r="A134" s="29"/>
      <c r="B134" s="30"/>
      <c r="C134" s="31" t="s">
        <v>36</v>
      </c>
      <c r="D134" s="31">
        <v>9</v>
      </c>
      <c r="E134" s="194">
        <f t="shared" si="3"/>
        <v>11536.2</v>
      </c>
      <c r="F134" s="32">
        <v>290</v>
      </c>
      <c r="G134" s="72">
        <v>15</v>
      </c>
      <c r="H134" s="73">
        <v>39.78</v>
      </c>
      <c r="I134" s="30"/>
      <c r="J134" s="33" t="s">
        <v>37</v>
      </c>
      <c r="L134" s="84"/>
    </row>
    <row r="135" spans="1:12" ht="12.75">
      <c r="A135" s="34"/>
      <c r="B135" s="35"/>
      <c r="C135" s="36" t="s">
        <v>36</v>
      </c>
      <c r="D135" s="36">
        <v>10</v>
      </c>
      <c r="E135" s="191">
        <f t="shared" si="3"/>
        <v>12272.8</v>
      </c>
      <c r="F135" s="37">
        <v>290</v>
      </c>
      <c r="G135" s="74">
        <v>15.94</v>
      </c>
      <c r="H135" s="75">
        <v>42.32</v>
      </c>
      <c r="I135" s="35"/>
      <c r="J135" s="38" t="s">
        <v>37</v>
      </c>
      <c r="L135" s="84"/>
    </row>
    <row r="136" spans="1:12" ht="12.75">
      <c r="A136" s="34"/>
      <c r="B136" s="35"/>
      <c r="C136" s="36" t="s">
        <v>36</v>
      </c>
      <c r="D136" s="36">
        <v>11</v>
      </c>
      <c r="E136" s="191">
        <f t="shared" si="3"/>
        <v>9816.5</v>
      </c>
      <c r="F136" s="37">
        <v>290</v>
      </c>
      <c r="G136" s="74">
        <v>12.75</v>
      </c>
      <c r="H136" s="75">
        <v>33.85</v>
      </c>
      <c r="I136" s="35"/>
      <c r="J136" s="38" t="s">
        <v>37</v>
      </c>
      <c r="L136" s="84"/>
    </row>
    <row r="137" spans="1:12" ht="13.5" thickBot="1">
      <c r="A137" s="39"/>
      <c r="B137" s="40"/>
      <c r="C137" s="41" t="s">
        <v>36</v>
      </c>
      <c r="D137" s="41">
        <v>12</v>
      </c>
      <c r="E137" s="195">
        <f t="shared" si="3"/>
        <v>9993.4</v>
      </c>
      <c r="F137" s="43">
        <v>290</v>
      </c>
      <c r="G137" s="76">
        <v>12.98</v>
      </c>
      <c r="H137" s="77">
        <v>34.46</v>
      </c>
      <c r="I137" s="40"/>
      <c r="J137" s="42" t="s">
        <v>37</v>
      </c>
      <c r="L137" s="84"/>
    </row>
    <row r="138" spans="5:12" ht="12.75">
      <c r="E138" s="85"/>
      <c r="H138" s="89"/>
      <c r="L138" s="84"/>
    </row>
    <row r="139" ht="12.75">
      <c r="L139" s="84"/>
    </row>
    <row r="140" ht="12.75">
      <c r="L140" s="84"/>
    </row>
    <row r="141" spans="1:12" ht="12.75">
      <c r="A141" s="213" t="s">
        <v>69</v>
      </c>
      <c r="B141" s="213"/>
      <c r="C141" s="213"/>
      <c r="D141" s="213"/>
      <c r="E141" s="213"/>
      <c r="F141" s="213"/>
      <c r="G141" s="213"/>
      <c r="H141" s="213"/>
      <c r="I141" s="213"/>
      <c r="J141" s="213"/>
      <c r="L141" s="84"/>
    </row>
    <row r="142" spans="1:12" ht="12.75">
      <c r="A142" s="213" t="s">
        <v>45</v>
      </c>
      <c r="B142" s="213"/>
      <c r="C142" s="213"/>
      <c r="D142" s="213"/>
      <c r="E142" s="213"/>
      <c r="F142" s="213"/>
      <c r="G142" s="213"/>
      <c r="H142" s="213"/>
      <c r="I142" s="213"/>
      <c r="J142" s="213"/>
      <c r="K142" s="93"/>
      <c r="L142" s="84"/>
    </row>
    <row r="143" ht="13.5" thickBot="1">
      <c r="L143" s="84"/>
    </row>
    <row r="144" spans="1:12" ht="12.75">
      <c r="A144" s="209" t="s">
        <v>0</v>
      </c>
      <c r="B144" s="2" t="s">
        <v>1</v>
      </c>
      <c r="C144" s="209" t="s">
        <v>2</v>
      </c>
      <c r="D144" s="3" t="s">
        <v>3</v>
      </c>
      <c r="E144" s="3" t="s">
        <v>4</v>
      </c>
      <c r="F144" s="3" t="s">
        <v>5</v>
      </c>
      <c r="G144" s="3" t="s">
        <v>35</v>
      </c>
      <c r="H144" s="3" t="s">
        <v>7</v>
      </c>
      <c r="I144" s="3" t="s">
        <v>8</v>
      </c>
      <c r="J144" s="209" t="s">
        <v>9</v>
      </c>
      <c r="L144" s="84"/>
    </row>
    <row r="145" spans="1:12" ht="13.5" thickBot="1">
      <c r="A145" s="210"/>
      <c r="B145" s="4" t="s">
        <v>10</v>
      </c>
      <c r="C145" s="210"/>
      <c r="D145" s="5" t="s">
        <v>11</v>
      </c>
      <c r="E145" s="5" t="s">
        <v>12</v>
      </c>
      <c r="F145" s="5" t="s">
        <v>13</v>
      </c>
      <c r="G145" s="5" t="s">
        <v>14</v>
      </c>
      <c r="H145" s="5" t="s">
        <v>15</v>
      </c>
      <c r="I145" s="5" t="s">
        <v>16</v>
      </c>
      <c r="J145" s="210"/>
      <c r="L145" s="84"/>
    </row>
    <row r="146" spans="1:12" ht="13.5" thickBot="1">
      <c r="A146" s="6">
        <v>1</v>
      </c>
      <c r="B146" s="6">
        <v>2</v>
      </c>
      <c r="C146" s="6">
        <v>3</v>
      </c>
      <c r="D146" s="6">
        <v>4</v>
      </c>
      <c r="E146" s="6">
        <v>5</v>
      </c>
      <c r="F146" s="6">
        <v>6</v>
      </c>
      <c r="G146" s="6">
        <v>7</v>
      </c>
      <c r="H146" s="6">
        <v>8</v>
      </c>
      <c r="I146" s="6">
        <v>9</v>
      </c>
      <c r="J146" s="6">
        <v>10</v>
      </c>
      <c r="L146" s="84"/>
    </row>
    <row r="147" spans="1:12" ht="12.75">
      <c r="A147" s="44"/>
      <c r="B147" s="44"/>
      <c r="C147" s="45" t="s">
        <v>38</v>
      </c>
      <c r="D147" s="46">
        <v>1</v>
      </c>
      <c r="E147" s="62">
        <v>3070</v>
      </c>
      <c r="F147" s="44"/>
      <c r="G147" s="47">
        <v>9.2</v>
      </c>
      <c r="H147" s="44"/>
      <c r="I147" s="44"/>
      <c r="J147" s="44" t="s">
        <v>39</v>
      </c>
      <c r="L147" s="84"/>
    </row>
    <row r="148" spans="1:12" ht="12.75">
      <c r="A148" s="48"/>
      <c r="B148" s="48"/>
      <c r="C148" s="49" t="s">
        <v>38</v>
      </c>
      <c r="D148" s="50">
        <v>2</v>
      </c>
      <c r="E148" s="60">
        <v>3070</v>
      </c>
      <c r="F148" s="48"/>
      <c r="G148" s="51">
        <v>9.2</v>
      </c>
      <c r="H148" s="48"/>
      <c r="I148" s="48"/>
      <c r="J148" s="48"/>
      <c r="L148" s="84"/>
    </row>
    <row r="149" spans="1:12" ht="12.75">
      <c r="A149" s="48"/>
      <c r="B149" s="48"/>
      <c r="C149" s="49" t="s">
        <v>38</v>
      </c>
      <c r="D149" s="52">
        <v>3</v>
      </c>
      <c r="E149" s="60">
        <v>3070</v>
      </c>
      <c r="F149" s="48"/>
      <c r="G149" s="51">
        <v>9.2</v>
      </c>
      <c r="H149" s="48"/>
      <c r="I149" s="48"/>
      <c r="J149" s="48"/>
      <c r="L149" s="84"/>
    </row>
    <row r="150" spans="1:12" ht="12.75">
      <c r="A150" s="118" t="s">
        <v>72</v>
      </c>
      <c r="B150" s="119"/>
      <c r="C150" s="120" t="s">
        <v>38</v>
      </c>
      <c r="D150" s="121">
        <v>4</v>
      </c>
      <c r="E150" s="122">
        <v>2657</v>
      </c>
      <c r="F150" s="119"/>
      <c r="G150" s="123">
        <v>9.2</v>
      </c>
      <c r="H150" s="119"/>
      <c r="I150" s="119"/>
      <c r="J150" s="119"/>
      <c r="L150" s="84"/>
    </row>
    <row r="151" spans="1:12" ht="13.5" thickBot="1">
      <c r="A151" s="124" t="s">
        <v>72</v>
      </c>
      <c r="B151" s="125"/>
      <c r="C151" s="126" t="s">
        <v>38</v>
      </c>
      <c r="D151" s="127">
        <v>5</v>
      </c>
      <c r="E151" s="128">
        <v>2657</v>
      </c>
      <c r="F151" s="129"/>
      <c r="G151" s="130">
        <v>9.2</v>
      </c>
      <c r="H151" s="125"/>
      <c r="I151" s="125"/>
      <c r="J151" s="125"/>
      <c r="L151" s="84"/>
    </row>
    <row r="152" spans="1:12" ht="12.75">
      <c r="A152" s="44"/>
      <c r="B152" s="44"/>
      <c r="C152" s="45" t="s">
        <v>38</v>
      </c>
      <c r="D152" s="58">
        <v>6</v>
      </c>
      <c r="E152" s="62">
        <v>3070</v>
      </c>
      <c r="F152" s="44"/>
      <c r="G152" s="47">
        <v>9.2</v>
      </c>
      <c r="H152" s="44"/>
      <c r="I152" s="44"/>
      <c r="J152" s="44"/>
      <c r="L152" s="84"/>
    </row>
    <row r="153" spans="1:12" ht="12.75">
      <c r="A153" s="48"/>
      <c r="B153" s="48"/>
      <c r="C153" s="49" t="s">
        <v>38</v>
      </c>
      <c r="D153" s="52">
        <v>7</v>
      </c>
      <c r="E153" s="60">
        <v>3070</v>
      </c>
      <c r="F153" s="48"/>
      <c r="G153" s="51">
        <v>9.2</v>
      </c>
      <c r="H153" s="48"/>
      <c r="I153" s="48"/>
      <c r="J153" s="48"/>
      <c r="L153" s="84"/>
    </row>
    <row r="154" spans="1:12" ht="12.75">
      <c r="A154" s="48"/>
      <c r="B154" s="48"/>
      <c r="C154" s="49" t="s">
        <v>38</v>
      </c>
      <c r="D154" s="52">
        <v>8</v>
      </c>
      <c r="E154" s="60">
        <v>3070</v>
      </c>
      <c r="F154" s="48"/>
      <c r="G154" s="51">
        <v>9.2</v>
      </c>
      <c r="H154" s="48"/>
      <c r="I154" s="48"/>
      <c r="J154" s="48"/>
      <c r="L154" s="84"/>
    </row>
    <row r="155" spans="1:12" ht="12.75">
      <c r="A155" s="48"/>
      <c r="B155" s="48"/>
      <c r="C155" s="49" t="s">
        <v>38</v>
      </c>
      <c r="D155" s="52">
        <v>9</v>
      </c>
      <c r="E155" s="60">
        <v>3070</v>
      </c>
      <c r="F155" s="48"/>
      <c r="G155" s="51">
        <v>9.2</v>
      </c>
      <c r="H155" s="48"/>
      <c r="I155" s="48"/>
      <c r="J155" s="48"/>
      <c r="L155" s="84"/>
    </row>
    <row r="156" spans="1:12" ht="13.5" thickBot="1">
      <c r="A156" s="53"/>
      <c r="B156" s="53"/>
      <c r="C156" s="54" t="s">
        <v>38</v>
      </c>
      <c r="D156" s="55">
        <v>10</v>
      </c>
      <c r="E156" s="65">
        <v>3070</v>
      </c>
      <c r="F156" s="53"/>
      <c r="G156" s="57">
        <v>9.2</v>
      </c>
      <c r="H156" s="53"/>
      <c r="I156" s="53"/>
      <c r="J156" s="53"/>
      <c r="L156" s="84"/>
    </row>
    <row r="157" spans="1:12" ht="12.75">
      <c r="A157" s="44"/>
      <c r="B157" s="44"/>
      <c r="C157" s="45" t="s">
        <v>38</v>
      </c>
      <c r="D157" s="58">
        <v>11</v>
      </c>
      <c r="E157" s="92">
        <v>3070</v>
      </c>
      <c r="F157" s="59"/>
      <c r="G157" s="47">
        <v>9.2</v>
      </c>
      <c r="H157" s="44"/>
      <c r="I157" s="44"/>
      <c r="J157" s="44"/>
      <c r="L157" s="84"/>
    </row>
    <row r="158" spans="1:12" ht="12.75">
      <c r="A158" s="48"/>
      <c r="B158" s="48"/>
      <c r="C158" s="49" t="s">
        <v>38</v>
      </c>
      <c r="D158" s="52">
        <v>12</v>
      </c>
      <c r="E158" s="60">
        <v>3070</v>
      </c>
      <c r="F158" s="48"/>
      <c r="G158" s="51">
        <v>9.2</v>
      </c>
      <c r="H158" s="48"/>
      <c r="I158" s="48"/>
      <c r="J158" s="48"/>
      <c r="L158" s="84"/>
    </row>
    <row r="159" spans="1:12" ht="12.75">
      <c r="A159" s="48"/>
      <c r="B159" s="48"/>
      <c r="C159" s="49" t="s">
        <v>38</v>
      </c>
      <c r="D159" s="52">
        <v>13</v>
      </c>
      <c r="E159" s="60">
        <v>3070</v>
      </c>
      <c r="F159" s="48"/>
      <c r="G159" s="51">
        <v>9.2</v>
      </c>
      <c r="H159" s="48"/>
      <c r="I159" s="48"/>
      <c r="J159" s="48"/>
      <c r="L159" s="84"/>
    </row>
    <row r="160" spans="1:12" ht="12.75">
      <c r="A160" s="48"/>
      <c r="B160" s="48"/>
      <c r="C160" s="49" t="s">
        <v>38</v>
      </c>
      <c r="D160" s="52">
        <v>14</v>
      </c>
      <c r="E160" s="60">
        <v>3670</v>
      </c>
      <c r="F160" s="48"/>
      <c r="G160" s="51">
        <v>13.75</v>
      </c>
      <c r="H160" s="48"/>
      <c r="I160" s="48"/>
      <c r="J160" s="48"/>
      <c r="L160" s="84"/>
    </row>
    <row r="161" spans="1:12" ht="13.5" thickBot="1">
      <c r="A161" s="53"/>
      <c r="B161" s="53"/>
      <c r="C161" s="54" t="s">
        <v>38</v>
      </c>
      <c r="D161" s="55">
        <v>15</v>
      </c>
      <c r="E161" s="61">
        <v>3670</v>
      </c>
      <c r="F161" s="56"/>
      <c r="G161" s="57">
        <v>13.75</v>
      </c>
      <c r="H161" s="53"/>
      <c r="I161" s="53"/>
      <c r="J161" s="53"/>
      <c r="L161" s="84"/>
    </row>
    <row r="162" spans="1:12" ht="12.75">
      <c r="A162" s="44"/>
      <c r="B162" s="44"/>
      <c r="C162" s="45" t="s">
        <v>38</v>
      </c>
      <c r="D162" s="58">
        <v>16</v>
      </c>
      <c r="E162" s="62">
        <v>3670</v>
      </c>
      <c r="F162" s="44"/>
      <c r="G162" s="47">
        <v>13.75</v>
      </c>
      <c r="H162" s="44"/>
      <c r="I162" s="44"/>
      <c r="J162" s="44"/>
      <c r="L162" s="84"/>
    </row>
    <row r="163" spans="1:12" ht="12.75">
      <c r="A163" s="48"/>
      <c r="B163" s="48"/>
      <c r="C163" s="49" t="s">
        <v>38</v>
      </c>
      <c r="D163" s="52">
        <v>17</v>
      </c>
      <c r="E163" s="60">
        <v>3670</v>
      </c>
      <c r="F163" s="48"/>
      <c r="G163" s="51">
        <v>13.75</v>
      </c>
      <c r="H163" s="48"/>
      <c r="I163" s="48"/>
      <c r="J163" s="48"/>
      <c r="L163" s="84"/>
    </row>
    <row r="164" spans="1:12" ht="12.75">
      <c r="A164" s="48"/>
      <c r="B164" s="48"/>
      <c r="C164" s="49" t="s">
        <v>38</v>
      </c>
      <c r="D164" s="52">
        <v>18</v>
      </c>
      <c r="E164" s="60">
        <v>3670</v>
      </c>
      <c r="F164" s="48"/>
      <c r="G164" s="51">
        <v>13.75</v>
      </c>
      <c r="H164" s="48"/>
      <c r="I164" s="48"/>
      <c r="J164" s="48"/>
      <c r="L164" s="84"/>
    </row>
    <row r="165" spans="1:12" ht="12.75">
      <c r="A165" s="48"/>
      <c r="B165" s="48"/>
      <c r="C165" s="49" t="s">
        <v>38</v>
      </c>
      <c r="D165" s="52">
        <v>19</v>
      </c>
      <c r="E165" s="60">
        <v>3670</v>
      </c>
      <c r="F165" s="48"/>
      <c r="G165" s="51">
        <v>13.75</v>
      </c>
      <c r="H165" s="48"/>
      <c r="I165" s="48"/>
      <c r="J165" s="48"/>
      <c r="L165" s="84"/>
    </row>
    <row r="166" spans="1:12" ht="12.75">
      <c r="A166" s="56"/>
      <c r="B166" s="56"/>
      <c r="C166" s="79" t="s">
        <v>38</v>
      </c>
      <c r="D166" s="80">
        <v>20</v>
      </c>
      <c r="E166" s="60">
        <v>3670</v>
      </c>
      <c r="F166" s="56"/>
      <c r="G166" s="81">
        <v>13.75</v>
      </c>
      <c r="H166" s="56"/>
      <c r="I166" s="56"/>
      <c r="J166" s="56"/>
      <c r="L166" s="84"/>
    </row>
    <row r="167" spans="1:12" ht="13.5" thickBot="1">
      <c r="A167" s="53"/>
      <c r="B167" s="53"/>
      <c r="C167" s="54" t="s">
        <v>38</v>
      </c>
      <c r="D167" s="55">
        <v>21</v>
      </c>
      <c r="E167" s="65">
        <v>3670</v>
      </c>
      <c r="F167" s="53"/>
      <c r="G167" s="57">
        <v>13.75</v>
      </c>
      <c r="H167" s="53"/>
      <c r="I167" s="53"/>
      <c r="J167" s="53"/>
      <c r="L167" s="84"/>
    </row>
    <row r="168" spans="5:12" ht="12.75">
      <c r="E168" s="86"/>
      <c r="G168" s="89"/>
      <c r="L168" s="84"/>
    </row>
    <row r="169" ht="12.75">
      <c r="L169" s="84"/>
    </row>
    <row r="170" ht="12.75">
      <c r="L170" s="84"/>
    </row>
    <row r="171" ht="12.75">
      <c r="L171" s="84"/>
    </row>
    <row r="172" ht="12.75">
      <c r="L172" s="84"/>
    </row>
    <row r="173" ht="12.75">
      <c r="L173" s="84"/>
    </row>
    <row r="174" ht="12.75">
      <c r="L174" s="84"/>
    </row>
    <row r="175" spans="1:12" ht="12.75">
      <c r="A175" s="213" t="s">
        <v>69</v>
      </c>
      <c r="B175" s="213"/>
      <c r="C175" s="213"/>
      <c r="D175" s="213"/>
      <c r="E175" s="213"/>
      <c r="F175" s="213"/>
      <c r="G175" s="213"/>
      <c r="H175" s="213"/>
      <c r="I175" s="213"/>
      <c r="J175" s="213"/>
      <c r="L175" s="84"/>
    </row>
    <row r="176" spans="1:12" ht="12.75">
      <c r="A176" s="213" t="s">
        <v>40</v>
      </c>
      <c r="B176" s="213"/>
      <c r="C176" s="213"/>
      <c r="D176" s="213"/>
      <c r="E176" s="213"/>
      <c r="F176" s="213"/>
      <c r="G176" s="213"/>
      <c r="H176" s="213"/>
      <c r="I176" s="213"/>
      <c r="J176" s="213"/>
      <c r="L176" s="84"/>
    </row>
    <row r="177" ht="13.5" thickBot="1">
      <c r="L177" s="84"/>
    </row>
    <row r="178" spans="1:13" ht="12.75">
      <c r="A178" s="209" t="s">
        <v>0</v>
      </c>
      <c r="B178" s="2" t="s">
        <v>1</v>
      </c>
      <c r="C178" s="209" t="s">
        <v>2</v>
      </c>
      <c r="D178" s="3" t="s">
        <v>41</v>
      </c>
      <c r="E178" s="3" t="s">
        <v>4</v>
      </c>
      <c r="F178" s="3" t="s">
        <v>5</v>
      </c>
      <c r="G178" s="3" t="s">
        <v>6</v>
      </c>
      <c r="H178" s="3" t="s">
        <v>7</v>
      </c>
      <c r="I178" s="3" t="s">
        <v>8</v>
      </c>
      <c r="J178" s="209" t="s">
        <v>9</v>
      </c>
      <c r="L178" s="84"/>
      <c r="M178" s="67"/>
    </row>
    <row r="179" spans="1:12" ht="13.5" thickBot="1">
      <c r="A179" s="210"/>
      <c r="B179" s="4" t="s">
        <v>10</v>
      </c>
      <c r="C179" s="210"/>
      <c r="D179" s="5" t="s">
        <v>11</v>
      </c>
      <c r="E179" s="5" t="s">
        <v>12</v>
      </c>
      <c r="F179" s="5" t="s">
        <v>13</v>
      </c>
      <c r="G179" s="5" t="s">
        <v>14</v>
      </c>
      <c r="H179" s="5" t="s">
        <v>15</v>
      </c>
      <c r="I179" s="5" t="s">
        <v>16</v>
      </c>
      <c r="J179" s="210"/>
      <c r="L179" s="84"/>
    </row>
    <row r="180" spans="1:12" ht="13.5" thickBot="1">
      <c r="A180" s="6">
        <v>1</v>
      </c>
      <c r="B180" s="6">
        <v>2</v>
      </c>
      <c r="C180" s="6">
        <v>3</v>
      </c>
      <c r="D180" s="6">
        <v>4</v>
      </c>
      <c r="E180" s="6">
        <v>5</v>
      </c>
      <c r="F180" s="6">
        <v>6</v>
      </c>
      <c r="G180" s="6">
        <v>7</v>
      </c>
      <c r="H180" s="6">
        <v>8</v>
      </c>
      <c r="I180" s="6">
        <v>9</v>
      </c>
      <c r="J180" s="6">
        <v>10</v>
      </c>
      <c r="L180" s="84"/>
    </row>
    <row r="181" spans="1:14" ht="34.5" thickBot="1">
      <c r="A181" s="131" t="s">
        <v>71</v>
      </c>
      <c r="B181" s="132" t="s">
        <v>17</v>
      </c>
      <c r="C181" s="132" t="s">
        <v>18</v>
      </c>
      <c r="D181" s="133" t="s">
        <v>50</v>
      </c>
      <c r="E181" s="134">
        <v>434602</v>
      </c>
      <c r="F181" s="135">
        <f>E181/H181</f>
        <v>1310.5421868403594</v>
      </c>
      <c r="G181" s="136">
        <v>293.77</v>
      </c>
      <c r="H181" s="137">
        <v>331.62</v>
      </c>
      <c r="I181" s="138"/>
      <c r="J181" s="139" t="s">
        <v>51</v>
      </c>
      <c r="L181" s="84"/>
      <c r="N181" s="67"/>
    </row>
    <row r="182" spans="1:14" ht="12.75">
      <c r="A182" s="44"/>
      <c r="B182" s="45" t="s">
        <v>42</v>
      </c>
      <c r="C182" s="45" t="s">
        <v>18</v>
      </c>
      <c r="D182" s="45" t="s">
        <v>43</v>
      </c>
      <c r="E182" s="99">
        <v>50344</v>
      </c>
      <c r="F182" s="62">
        <f>E182/H182</f>
        <v>1310.7003384535278</v>
      </c>
      <c r="G182" s="44">
        <v>34.03</v>
      </c>
      <c r="H182" s="63">
        <v>38.41</v>
      </c>
      <c r="I182" s="44"/>
      <c r="J182" s="44" t="s">
        <v>44</v>
      </c>
      <c r="L182" s="84"/>
      <c r="N182" s="67"/>
    </row>
    <row r="183" spans="1:14" ht="34.5" thickBot="1">
      <c r="A183" s="53"/>
      <c r="B183" s="54" t="s">
        <v>42</v>
      </c>
      <c r="C183" s="54" t="s">
        <v>53</v>
      </c>
      <c r="D183" s="78" t="s">
        <v>52</v>
      </c>
      <c r="E183" s="100">
        <v>467938</v>
      </c>
      <c r="F183" s="65">
        <f>E183/H183</f>
        <v>1310.5671474583392</v>
      </c>
      <c r="G183" s="53">
        <v>316.53</v>
      </c>
      <c r="H183" s="64">
        <v>357.05</v>
      </c>
      <c r="I183" s="53"/>
      <c r="J183" s="66" t="s">
        <v>44</v>
      </c>
      <c r="L183" s="84"/>
      <c r="N183" s="67"/>
    </row>
    <row r="184" spans="5:8" ht="12.75">
      <c r="E184" s="85"/>
      <c r="H184" s="89"/>
    </row>
    <row r="188" spans="1:8" ht="12.75">
      <c r="A188" s="90"/>
      <c r="B188" s="90"/>
      <c r="C188" s="90"/>
      <c r="D188" s="90"/>
      <c r="E188" s="90"/>
      <c r="F188" s="90"/>
      <c r="G188" s="90"/>
      <c r="H188" s="91"/>
    </row>
    <row r="189" spans="1:8" ht="12.75">
      <c r="A189" s="90"/>
      <c r="B189" s="90"/>
      <c r="C189" s="90"/>
      <c r="D189" s="90"/>
      <c r="E189" s="90"/>
      <c r="F189" s="90"/>
      <c r="G189" s="90"/>
      <c r="H189" s="91"/>
    </row>
    <row r="191" ht="12.75">
      <c r="H191" t="s">
        <v>70</v>
      </c>
    </row>
  </sheetData>
  <mergeCells count="26">
    <mergeCell ref="A4:J4"/>
    <mergeCell ref="A5:A6"/>
    <mergeCell ref="C5:C6"/>
    <mergeCell ref="J5:J6"/>
    <mergeCell ref="A46:J46"/>
    <mergeCell ref="A48:A49"/>
    <mergeCell ref="C48:C49"/>
    <mergeCell ref="J48:J49"/>
    <mergeCell ref="A85:J85"/>
    <mergeCell ref="A86:A87"/>
    <mergeCell ref="C86:C87"/>
    <mergeCell ref="J86:J87"/>
    <mergeCell ref="A121:J121"/>
    <mergeCell ref="A123:A124"/>
    <mergeCell ref="C123:C124"/>
    <mergeCell ref="J123:J124"/>
    <mergeCell ref="A141:J141"/>
    <mergeCell ref="A144:A145"/>
    <mergeCell ref="C144:C145"/>
    <mergeCell ref="J144:J145"/>
    <mergeCell ref="A142:J142"/>
    <mergeCell ref="A175:J175"/>
    <mergeCell ref="A176:J176"/>
    <mergeCell ref="A178:A179"/>
    <mergeCell ref="C178:C179"/>
    <mergeCell ref="J178:J179"/>
  </mergeCells>
  <printOptions/>
  <pageMargins left="0.45" right="0.3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ARHPRO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Rashev</dc:creator>
  <cp:keywords/>
  <dc:description/>
  <cp:lastModifiedBy>Petyr</cp:lastModifiedBy>
  <cp:lastPrinted>2007-06-27T07:57:04Z</cp:lastPrinted>
  <dcterms:created xsi:type="dcterms:W3CDTF">2005-09-15T15:44:14Z</dcterms:created>
  <dcterms:modified xsi:type="dcterms:W3CDTF">2007-06-27T08:16:20Z</dcterms:modified>
  <cp:category/>
  <cp:version/>
  <cp:contentType/>
  <cp:contentStatus/>
</cp:coreProperties>
</file>